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kri001.sharepoint.com/sites/kriserver1/Shared Documents/2_事業支援部_200GB/04_001_受託事業/R7_新たなアクティビティを活用したスポーツツーリズムコンテンツ創出事業/2_事業実施/1_ 補助事業の公募条件及び告知物の制作発信/1_公募に関する資料一式/応募様式一式_確定版/"/>
    </mc:Choice>
  </mc:AlternateContent>
  <xr:revisionPtr revIDLastSave="11" documentId="13_ncr:1_{DDC68D36-6EF8-4DDF-9769-EBBEA44B79A2}" xr6:coauthVersionLast="47" xr6:coauthVersionMax="47" xr10:uidLastSave="{1AEB0402-17F0-4420-B550-533DC61578E3}"/>
  <bookViews>
    <workbookView xWindow="38280" yWindow="-120" windowWidth="38640" windowHeight="21120" tabRatio="964" xr2:uid="{00000000-000D-0000-FFFF-FFFF00000000}"/>
  </bookViews>
  <sheets>
    <sheet name="収支予算書" sheetId="63" r:id="rId1"/>
  </sheets>
  <definedNames>
    <definedName name="与那国農協" localSheetId="0">#REF!</definedName>
    <definedName name="与那国農協">#REF!</definedName>
    <definedName name="葉たばこ" localSheetId="0">#REF!</definedName>
    <definedName name="葉たばこ">#REF!</definedName>
    <definedName name="理由基盤" localSheetId="0">#REF!</definedName>
    <definedName name="理由基盤">#REF!</definedName>
    <definedName name="離" localSheetId="0">#REF!</definedName>
    <definedName name="離">#REF!</definedName>
    <definedName name="労務単価表" localSheetId="0">#REF!</definedName>
    <definedName name="労務単価表">#REF!</definedName>
    <definedName name="和年" localSheetId="0">#REF!</definedName>
    <definedName name="和年">#REF!</definedName>
    <definedName name="腕山調書" localSheetId="0">#REF!</definedName>
    <definedName name="腕山調書">#REF!</definedName>
    <definedName name="腕山内訳" localSheetId="0">#REF!</definedName>
    <definedName name="腕山内訳">#REF!</definedName>
    <definedName name="翔南西原" localSheetId="0">#REF!</definedName>
    <definedName name="翔南西原">#REF!</definedName>
    <definedName name="翔南豊見城" localSheetId="0">#REF!</definedName>
    <definedName name="翔南豊見城">#REF!</definedName>
  </definedNames>
  <calcPr calcId="181029"/>
</workbook>
</file>

<file path=xl/calcChain.xml><?xml version="1.0" encoding="utf-8"?>
<calcChain xmlns="http://schemas.openxmlformats.org/spreadsheetml/2006/main">
  <c r="I29" i="63" l="1"/>
  <c r="H28" i="63"/>
  <c r="H27" i="63"/>
  <c r="H26" i="63"/>
  <c r="I25" i="63"/>
  <c r="H24" i="63"/>
  <c r="H23" i="63"/>
  <c r="H22" i="63"/>
  <c r="H58" i="63"/>
  <c r="H60" i="63"/>
  <c r="I60" i="63" s="1"/>
  <c r="H59" i="63"/>
  <c r="I59" i="63" s="1"/>
  <c r="H56" i="63"/>
  <c r="I56" i="63" s="1"/>
  <c r="H55" i="63"/>
  <c r="I55" i="63" s="1"/>
  <c r="H54" i="63"/>
  <c r="I54" i="63" s="1"/>
  <c r="H52" i="63"/>
  <c r="I52" i="63" s="1"/>
  <c r="H51" i="63"/>
  <c r="I51" i="63" s="1"/>
  <c r="H50" i="63"/>
  <c r="H53" i="63" s="1"/>
  <c r="H48" i="63"/>
  <c r="I48" i="63" s="1"/>
  <c r="H47" i="63"/>
  <c r="I47" i="63" s="1"/>
  <c r="H46" i="63"/>
  <c r="I46" i="63" s="1"/>
  <c r="H44" i="63"/>
  <c r="I44" i="63" s="1"/>
  <c r="H43" i="63"/>
  <c r="I43" i="63" s="1"/>
  <c r="H42" i="63"/>
  <c r="I42" i="63" s="1"/>
  <c r="H40" i="63"/>
  <c r="I40" i="63" s="1"/>
  <c r="H39" i="63"/>
  <c r="I39" i="63" s="1"/>
  <c r="H38" i="63"/>
  <c r="H36" i="63"/>
  <c r="H35" i="63"/>
  <c r="I35" i="63" s="1"/>
  <c r="H34" i="63"/>
  <c r="I34" i="63" s="1"/>
  <c r="I33" i="63"/>
  <c r="H32" i="63"/>
  <c r="H31" i="63"/>
  <c r="H30" i="63"/>
  <c r="H17" i="63"/>
  <c r="I17" i="63" s="1"/>
  <c r="H16" i="63"/>
  <c r="I16" i="63" s="1"/>
  <c r="H15" i="63"/>
  <c r="I15" i="63" s="1"/>
  <c r="H13" i="63"/>
  <c r="H12" i="63"/>
  <c r="H25" i="63" l="1"/>
  <c r="H29" i="63"/>
  <c r="H41" i="63"/>
  <c r="H61" i="63"/>
  <c r="I50" i="63"/>
  <c r="H33" i="63"/>
  <c r="H57" i="63"/>
  <c r="H62" i="63" s="1"/>
  <c r="I49" i="63"/>
  <c r="I53" i="63"/>
  <c r="H37" i="63"/>
  <c r="I57" i="63"/>
  <c r="I62" i="63" s="1"/>
  <c r="I36" i="63"/>
  <c r="I37" i="63" s="1"/>
  <c r="H45" i="63"/>
  <c r="I38" i="63"/>
  <c r="I41" i="63" s="1"/>
  <c r="H49" i="63"/>
  <c r="H18" i="63"/>
  <c r="H63" i="63" s="1"/>
  <c r="I45" i="63"/>
  <c r="I18" i="63"/>
  <c r="I19" i="63" s="1"/>
  <c r="I58" i="63"/>
  <c r="I61" i="63" s="1"/>
  <c r="H65" i="63" l="1"/>
  <c r="H64" i="63" l="1"/>
  <c r="H11" i="63" l="1"/>
  <c r="H14" i="63" l="1"/>
  <c r="H19" i="63" s="1"/>
</calcChain>
</file>

<file path=xl/sharedStrings.xml><?xml version="1.0" encoding="utf-8"?>
<sst xmlns="http://schemas.openxmlformats.org/spreadsheetml/2006/main" count="78" uniqueCount="49">
  <si>
    <t>代表者名</t>
    <rPh sb="0" eb="3">
      <t>ダイヒョウシャ</t>
    </rPh>
    <rPh sb="3" eb="4">
      <t>メイ</t>
    </rPh>
    <phoneticPr fontId="3"/>
  </si>
  <si>
    <t>数量</t>
    <rPh sb="0" eb="2">
      <t>スウリョウ</t>
    </rPh>
    <phoneticPr fontId="3"/>
  </si>
  <si>
    <t>内容</t>
    <rPh sb="0" eb="2">
      <t>ナイヨウ</t>
    </rPh>
    <phoneticPr fontId="3"/>
  </si>
  <si>
    <t>住所</t>
    <rPh sb="0" eb="2">
      <t>ジュウショ</t>
    </rPh>
    <phoneticPr fontId="3"/>
  </si>
  <si>
    <t>経費区分</t>
    <rPh sb="0" eb="2">
      <t>ケイヒ</t>
    </rPh>
    <rPh sb="2" eb="4">
      <t>クブン</t>
    </rPh>
    <phoneticPr fontId="3"/>
  </si>
  <si>
    <t>単位</t>
    <rPh sb="0" eb="2">
      <t>タンイ</t>
    </rPh>
    <phoneticPr fontId="3"/>
  </si>
  <si>
    <t>消費税</t>
    <rPh sb="0" eb="3">
      <t>ショウヒゼイ</t>
    </rPh>
    <phoneticPr fontId="3"/>
  </si>
  <si>
    <t>収入</t>
    <rPh sb="0" eb="2">
      <t>シュウニュウ</t>
    </rPh>
    <phoneticPr fontId="3"/>
  </si>
  <si>
    <t>-</t>
    <phoneticPr fontId="3"/>
  </si>
  <si>
    <t>需用費</t>
    <rPh sb="0" eb="3">
      <t>ジュヨウヒ</t>
    </rPh>
    <phoneticPr fontId="3"/>
  </si>
  <si>
    <t>役務費</t>
    <rPh sb="0" eb="3">
      <t>エキムヒ</t>
    </rPh>
    <phoneticPr fontId="3"/>
  </si>
  <si>
    <t>旅費</t>
    <phoneticPr fontId="3"/>
  </si>
  <si>
    <t>使用料及び
賃借料</t>
    <rPh sb="0" eb="3">
      <t>シヨウリョウ</t>
    </rPh>
    <rPh sb="3" eb="4">
      <t>オヨ</t>
    </rPh>
    <rPh sb="6" eb="9">
      <t>チンシャクリョウ</t>
    </rPh>
    <phoneticPr fontId="3"/>
  </si>
  <si>
    <t>委託料</t>
    <rPh sb="0" eb="2">
      <t>イタク</t>
    </rPh>
    <rPh sb="2" eb="3">
      <t>リョウ</t>
    </rPh>
    <phoneticPr fontId="3"/>
  </si>
  <si>
    <t>応募者名</t>
    <rPh sb="0" eb="2">
      <t>オウボ</t>
    </rPh>
    <rPh sb="2" eb="3">
      <t>シャ</t>
    </rPh>
    <rPh sb="3" eb="4">
      <t>メイ</t>
    </rPh>
    <phoneticPr fontId="3"/>
  </si>
  <si>
    <t>（応募事業名）</t>
    <rPh sb="1" eb="3">
      <t>オウボ</t>
    </rPh>
    <rPh sb="3" eb="5">
      <t>ジギョウ</t>
    </rPh>
    <rPh sb="5" eb="6">
      <t>メイ</t>
    </rPh>
    <phoneticPr fontId="3"/>
  </si>
  <si>
    <t>補助希望額</t>
    <rPh sb="0" eb="2">
      <t>ホジョ</t>
    </rPh>
    <rPh sb="2" eb="4">
      <t>キボウ</t>
    </rPh>
    <rPh sb="4" eb="5">
      <t>ガク</t>
    </rPh>
    <phoneticPr fontId="3"/>
  </si>
  <si>
    <t>※ 必要に応じて項目の追加や削除を行ってください。</t>
    <rPh sb="2" eb="4">
      <t>ヒツヨウ</t>
    </rPh>
    <rPh sb="5" eb="6">
      <t>オウ</t>
    </rPh>
    <rPh sb="8" eb="10">
      <t>コウモク</t>
    </rPh>
    <rPh sb="11" eb="13">
      <t>ツイカ</t>
    </rPh>
    <rPh sb="14" eb="16">
      <t>サクジョ</t>
    </rPh>
    <rPh sb="17" eb="18">
      <t>オコナ</t>
    </rPh>
    <phoneticPr fontId="3"/>
  </si>
  <si>
    <t>（単位：円）</t>
    <rPh sb="1" eb="3">
      <t>タンイ</t>
    </rPh>
    <rPh sb="4" eb="5">
      <t>エン</t>
    </rPh>
    <phoneticPr fontId="3"/>
  </si>
  <si>
    <t>借入金</t>
    <rPh sb="0" eb="3">
      <t>カリイレキン</t>
    </rPh>
    <phoneticPr fontId="3"/>
  </si>
  <si>
    <t>自主財源（借入金以外）</t>
    <rPh sb="0" eb="2">
      <t>ジシュ</t>
    </rPh>
    <rPh sb="2" eb="4">
      <t>ザイゲン</t>
    </rPh>
    <rPh sb="5" eb="8">
      <t>カリイレキン</t>
    </rPh>
    <rPh sb="8" eb="10">
      <t>イガイ</t>
    </rPh>
    <phoneticPr fontId="3"/>
  </si>
  <si>
    <t>事業費</t>
    <rPh sb="0" eb="3">
      <t>ジギョウヒ</t>
    </rPh>
    <phoneticPr fontId="3"/>
  </si>
  <si>
    <t>報償費</t>
    <rPh sb="0" eb="2">
      <t>ホウショウ</t>
    </rPh>
    <phoneticPr fontId="3"/>
  </si>
  <si>
    <t>単価
（税抜）</t>
    <rPh sb="0" eb="2">
      <t>タンカ</t>
    </rPh>
    <rPh sb="4" eb="6">
      <t>ゼイヌ</t>
    </rPh>
    <phoneticPr fontId="3"/>
  </si>
  <si>
    <t>小計</t>
    <rPh sb="0" eb="2">
      <t>ショウケイ</t>
    </rPh>
    <phoneticPr fontId="3"/>
  </si>
  <si>
    <t>収入合計①</t>
    <rPh sb="0" eb="2">
      <t>シュウニュウ</t>
    </rPh>
    <rPh sb="2" eb="4">
      <t>ゴウケイ</t>
    </rPh>
    <phoneticPr fontId="3"/>
  </si>
  <si>
    <t>予算額
（税抜）</t>
    <rPh sb="0" eb="3">
      <t>ヨサンガク</t>
    </rPh>
    <rPh sb="5" eb="7">
      <t>ゼイヌ</t>
    </rPh>
    <phoneticPr fontId="3"/>
  </si>
  <si>
    <t>賃金
（非課税）</t>
    <rPh sb="4" eb="7">
      <t>ヒカゼイ</t>
    </rPh>
    <phoneticPr fontId="3"/>
  </si>
  <si>
    <t>収支予算書</t>
    <rPh sb="0" eb="2">
      <t>シュウシ</t>
    </rPh>
    <rPh sb="2" eb="5">
      <t>ヨサンショ</t>
    </rPh>
    <phoneticPr fontId="3"/>
  </si>
  <si>
    <t>予算額
（税抜）</t>
    <rPh sb="0" eb="2">
      <t>ヨサン</t>
    </rPh>
    <rPh sb="2" eb="3">
      <t>ガク</t>
    </rPh>
    <rPh sb="5" eb="7">
      <t>ゼイヌキ</t>
    </rPh>
    <phoneticPr fontId="3"/>
  </si>
  <si>
    <t>補助額算定（②×補助率2/3）※ 千円未満切り捨て</t>
    <rPh sb="0" eb="2">
      <t>ホジョ</t>
    </rPh>
    <rPh sb="2" eb="3">
      <t>ガク</t>
    </rPh>
    <rPh sb="3" eb="5">
      <t>サンテイ</t>
    </rPh>
    <rPh sb="7" eb="9">
      <t>ホジョ</t>
    </rPh>
    <rPh sb="9" eb="10">
      <t>リツ</t>
    </rPh>
    <phoneticPr fontId="3"/>
  </si>
  <si>
    <t>補助限度額（②－③）※ 千円未満切り捨て</t>
    <rPh sb="0" eb="2">
      <t>ホジョ</t>
    </rPh>
    <rPh sb="2" eb="4">
      <t>ゲンド</t>
    </rPh>
    <rPh sb="4" eb="5">
      <t>ガク</t>
    </rPh>
    <phoneticPr fontId="3"/>
  </si>
  <si>
    <t>その他補助事業に
必要な経費</t>
    <rPh sb="2" eb="3">
      <t>タ</t>
    </rPh>
    <rPh sb="3" eb="5">
      <t>ホジョ</t>
    </rPh>
    <rPh sb="5" eb="7">
      <t>ジギョウ</t>
    </rPh>
    <rPh sb="9" eb="11">
      <t>ヒツヨウ</t>
    </rPh>
    <rPh sb="12" eb="14">
      <t>ケイヒ</t>
    </rPh>
    <phoneticPr fontId="3"/>
  </si>
  <si>
    <t>※ 証憑が確認できない事業費については、補助することができません。</t>
    <rPh sb="2" eb="4">
      <t>ショウヒョウ</t>
    </rPh>
    <rPh sb="5" eb="7">
      <t>カクニン</t>
    </rPh>
    <rPh sb="11" eb="14">
      <t>ジギョウヒ</t>
    </rPh>
    <rPh sb="20" eb="22">
      <t>ホジョ</t>
    </rPh>
    <phoneticPr fontId="3"/>
  </si>
  <si>
    <t>※ 必ず応募要領の「６ 補助事業における補助対象経費」及び「12 補助対象経費（別表）」を確認しながらご記入ください。</t>
    <rPh sb="2" eb="3">
      <t>カナラ</t>
    </rPh>
    <rPh sb="4" eb="6">
      <t>オウボ</t>
    </rPh>
    <rPh sb="6" eb="8">
      <t>ヨウリョウ</t>
    </rPh>
    <rPh sb="12" eb="16">
      <t>ホジョジギョウ</t>
    </rPh>
    <rPh sb="20" eb="26">
      <t>ホジョタイショウケイヒ</t>
    </rPh>
    <rPh sb="27" eb="28">
      <t>オヨ</t>
    </rPh>
    <rPh sb="33" eb="35">
      <t>ホジョ</t>
    </rPh>
    <rPh sb="35" eb="37">
      <t>タイショウ</t>
    </rPh>
    <rPh sb="37" eb="39">
      <t>ケイヒ</t>
    </rPh>
    <rPh sb="40" eb="42">
      <t>ベッピョウ</t>
    </rPh>
    <rPh sb="45" eb="47">
      <t>カクニン</t>
    </rPh>
    <rPh sb="52" eb="54">
      <t>キニュウ</t>
    </rPh>
    <phoneticPr fontId="3"/>
  </si>
  <si>
    <t>事業費合計（税抜）②</t>
    <rPh sb="0" eb="5">
      <t>ジギョウヒゴウケイ</t>
    </rPh>
    <rPh sb="6" eb="8">
      <t>ゼイヌキ</t>
    </rPh>
    <phoneticPr fontId="3"/>
  </si>
  <si>
    <t>令和７年　　月　　日</t>
    <rPh sb="0" eb="1">
      <t>レイ</t>
    </rPh>
    <rPh sb="1" eb="2">
      <t>カズ</t>
    </rPh>
    <rPh sb="3" eb="4">
      <t>ネン</t>
    </rPh>
    <rPh sb="6" eb="7">
      <t>ガツ</t>
    </rPh>
    <rPh sb="9" eb="10">
      <t>ニチ</t>
    </rPh>
    <phoneticPr fontId="3"/>
  </si>
  <si>
    <t>人件費
（非課税）</t>
    <rPh sb="0" eb="3">
      <t>ジンケンヒ</t>
    </rPh>
    <rPh sb="5" eb="8">
      <t>ヒカゼイ</t>
    </rPh>
    <phoneticPr fontId="3"/>
  </si>
  <si>
    <t>※ 非課税経費（人件費、賃金）には、消費税率を乗じないでください。</t>
    <rPh sb="2" eb="5">
      <t>ヒカゼイ</t>
    </rPh>
    <rPh sb="5" eb="7">
      <t>ケイヒ</t>
    </rPh>
    <rPh sb="8" eb="11">
      <t>ジンケンヒ</t>
    </rPh>
    <rPh sb="12" eb="14">
      <t>チンギン</t>
    </rPh>
    <rPh sb="18" eb="21">
      <t>ショウヒゼイ</t>
    </rPh>
    <rPh sb="21" eb="22">
      <t>リツ</t>
    </rPh>
    <rPh sb="23" eb="24">
      <t>ジョウ</t>
    </rPh>
    <phoneticPr fontId="3"/>
  </si>
  <si>
    <t>人件費</t>
    <rPh sb="0" eb="3">
      <t>ジンケンヒ</t>
    </rPh>
    <phoneticPr fontId="3"/>
  </si>
  <si>
    <t>事務補助員賃金
（非課税）</t>
    <rPh sb="0" eb="2">
      <t>ジム</t>
    </rPh>
    <rPh sb="2" eb="5">
      <t>ホジョイン</t>
    </rPh>
    <rPh sb="5" eb="7">
      <t>チンギン</t>
    </rPh>
    <rPh sb="9" eb="12">
      <t>ヒカゼイ</t>
    </rPh>
    <phoneticPr fontId="3"/>
  </si>
  <si>
    <t>※ 人件費は補助対象経費の５割までが上限となります。</t>
    <rPh sb="2" eb="5">
      <t>ジンケンヒ</t>
    </rPh>
    <rPh sb="6" eb="8">
      <t>ホジョ</t>
    </rPh>
    <rPh sb="8" eb="10">
      <t>タイショウ</t>
    </rPh>
    <rPh sb="10" eb="12">
      <t>ケイヒ</t>
    </rPh>
    <rPh sb="14" eb="15">
      <t>ワリ</t>
    </rPh>
    <rPh sb="18" eb="20">
      <t>ジョウゲン</t>
    </rPh>
    <phoneticPr fontId="3"/>
  </si>
  <si>
    <t>※ イベントやシンポジウム等の開催費用を計上する場合は、補助対象経費の５割以内とします。</t>
    <rPh sb="13" eb="14">
      <t>ナド</t>
    </rPh>
    <rPh sb="15" eb="17">
      <t>カイサイ</t>
    </rPh>
    <rPh sb="17" eb="19">
      <t>ヒヨウ</t>
    </rPh>
    <rPh sb="20" eb="22">
      <t>ケイジョウ</t>
    </rPh>
    <rPh sb="24" eb="26">
      <t>バアイ</t>
    </rPh>
    <rPh sb="28" eb="30">
      <t>ホジョ</t>
    </rPh>
    <rPh sb="30" eb="32">
      <t>タイショウ</t>
    </rPh>
    <rPh sb="32" eb="34">
      <t>ケイヒ</t>
    </rPh>
    <rPh sb="36" eb="37">
      <t>ワリ</t>
    </rPh>
    <rPh sb="37" eb="39">
      <t>イナイ</t>
    </rPh>
    <phoneticPr fontId="3"/>
  </si>
  <si>
    <t>モニター収入③</t>
    <rPh sb="4" eb="6">
      <t>シュウニュウ</t>
    </rPh>
    <phoneticPr fontId="3"/>
  </si>
  <si>
    <t>モニターを実施した際の収入 ③</t>
    <rPh sb="5" eb="7">
      <t>ジッシ</t>
    </rPh>
    <rPh sb="9" eb="10">
      <t>サイ</t>
    </rPh>
    <rPh sb="11" eb="13">
      <t>シュウニュウ</t>
    </rPh>
    <phoneticPr fontId="3"/>
  </si>
  <si>
    <t>備考</t>
    <rPh sb="0" eb="2">
      <t>ビコウ</t>
    </rPh>
    <phoneticPr fontId="3"/>
  </si>
  <si>
    <t>積算根拠番号</t>
    <rPh sb="0" eb="4">
      <t>セキサンコンキョ</t>
    </rPh>
    <rPh sb="4" eb="6">
      <t>バンゴウ</t>
    </rPh>
    <phoneticPr fontId="3"/>
  </si>
  <si>
    <t>※ 人件費・ 賃金の算出根拠となる資料、事業費の根拠となる資料（見積書や価格表等）に番号を付けて添付してください。</t>
    <rPh sb="2" eb="5">
      <t>ジンケンヒ</t>
    </rPh>
    <rPh sb="7" eb="9">
      <t>チンギン</t>
    </rPh>
    <rPh sb="10" eb="12">
      <t>サンシュツ</t>
    </rPh>
    <rPh sb="12" eb="14">
      <t>コンキョ</t>
    </rPh>
    <rPh sb="17" eb="19">
      <t>シリョウ</t>
    </rPh>
    <rPh sb="20" eb="23">
      <t>ジギョウヒ</t>
    </rPh>
    <rPh sb="24" eb="26">
      <t>コンキョ</t>
    </rPh>
    <rPh sb="29" eb="31">
      <t>シリョウ</t>
    </rPh>
    <rPh sb="32" eb="35">
      <t>ミツモリショ</t>
    </rPh>
    <rPh sb="36" eb="38">
      <t>カカク</t>
    </rPh>
    <rPh sb="38" eb="39">
      <t>ヒョウ</t>
    </rPh>
    <rPh sb="39" eb="40">
      <t>トウ</t>
    </rPh>
    <rPh sb="42" eb="44">
      <t>バンゴウ</t>
    </rPh>
    <rPh sb="45" eb="46">
      <t>ツ</t>
    </rPh>
    <rPh sb="48" eb="50">
      <t>テンプ</t>
    </rPh>
    <phoneticPr fontId="3"/>
  </si>
  <si>
    <r>
      <t>※ 支払いの事実確認ができない一般管理費等は</t>
    </r>
    <r>
      <rPr>
        <b/>
        <u/>
        <sz val="10"/>
        <rFont val="ＭＳ 明朝"/>
        <family val="1"/>
        <charset val="128"/>
      </rPr>
      <t>補助対象外</t>
    </r>
    <r>
      <rPr>
        <sz val="10"/>
        <rFont val="ＭＳ 明朝"/>
        <family val="1"/>
        <charset val="128"/>
      </rPr>
      <t>となります。</t>
    </r>
    <rPh sb="2" eb="4">
      <t>シハラ</t>
    </rPh>
    <rPh sb="6" eb="10">
      <t>ジジツカクニン</t>
    </rPh>
    <rPh sb="15" eb="21">
      <t>イッパンカンリヒトウ</t>
    </rPh>
    <rPh sb="22" eb="24">
      <t>ホジョ</t>
    </rPh>
    <rPh sb="24" eb="26">
      <t>タイショウ</t>
    </rPh>
    <rPh sb="26" eb="27">
      <t>ガイ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</si>
</sst>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1" formatCode="_ * #,##0_ ;_ * \-#,##0_ ;_ * &quot;-&quot;_ ;_ @_ "/>
    <numFmt numFmtId="176" formatCode="[$-411]ggge&quot;年&quot;m&quot;月&quot;d&quot;日&quot;;@"/>
    <numFmt numFmtId="177" formatCode="&quot;¥&quot;#,##0.00;&quot;¥&quot;&quot;¥&quot;&quot;¥&quot;&quot;¥&quot;\-#,##0.00"/>
    <numFmt numFmtId="178" formatCode="_ * #,##0_ ;_ * &quot;¥&quot;&quot;¥&quot;&quot;¥&quot;&quot;¥&quot;\-#,##0_ ;_ * &quot;-&quot;_ ;_ @_ "/>
    <numFmt numFmtId="179" formatCode="_ &quot;¥&quot;* #,##0.00_ ;_ &quot;¥&quot;* &quot;¥&quot;&quot;¥&quot;&quot;¥&quot;&quot;¥&quot;\-#,##0.00_ ;_ &quot;¥&quot;* &quot;-&quot;??_ ;_ @_ "/>
    <numFmt numFmtId="180" formatCode="_ * #,##0.00_ ;_ * &quot;¥&quot;&quot;¥&quot;&quot;¥&quot;&quot;¥&quot;\-#,##0.00_ ;_ * &quot;-&quot;??_ ;_ @_ "/>
    <numFmt numFmtId="181" formatCode="&quot;¥&quot;#,##0;&quot;¥&quot;&quot;¥&quot;&quot;¥&quot;&quot;¥&quot;&quot;¥&quot;&quot;¥&quot;\-#,##0"/>
    <numFmt numFmtId="182" formatCode="&quot;¥&quot;&quot;¥&quot;&quot;¥&quot;&quot;¥&quot;&quot;¥&quot;&quot;¥&quot;&quot;¥&quot;\$#,##0.00_);&quot;¥&quot;&quot;¥&quot;&quot;¥&quot;&quot;¥&quot;&quot;¥&quot;&quot;¥&quot;&quot;¥&quot;\(&quot;¥&quot;&quot;¥&quot;&quot;¥&quot;&quot;¥&quot;&quot;¥&quot;&quot;¥&quot;&quot;¥&quot;\$#,##0.00&quot;¥&quot;&quot;¥&quot;&quot;¥&quot;&quot;¥&quot;&quot;¥&quot;&quot;¥&quot;&quot;¥&quot;\)"/>
    <numFmt numFmtId="183" formatCode="#,##0.0;[Red]&quot;¥&quot;\-#,##0.0"/>
    <numFmt numFmtId="184" formatCode="#,##0.0;&quot;¥&quot;\-#,##0.0"/>
    <numFmt numFmtId="185" formatCode="[$-411]&quot; &quot;gggee&quot;年 &quot;m&quot;月 &quot;d&quot;日&quot;"/>
    <numFmt numFmtId="186" formatCode="[$-411]ee&quot;年 &quot;m&quot;月 &quot;d&quot;日&quot;"/>
    <numFmt numFmtId="187" formatCode="[$-411]&quot;平成 &quot;ee&quot;年 &quot;m&quot;月 &quot;d&quot;日&quot;"/>
    <numFmt numFmtId="188" formatCode="[$-411]ge&quot;年&quot;m&quot;月&quot;d&quot;日&quot;"/>
    <numFmt numFmtId="189" formatCode="[$-411]ee&quot;年&quot;m&quot;月&quot;d&quot;日&quot;"/>
    <numFmt numFmtId="190" formatCode="_(&quot;$&quot;* #,##0_);_(&quot;$&quot;* \(#,##0\);_(&quot;$&quot;* &quot;-&quot;_);_(@_)"/>
    <numFmt numFmtId="191" formatCode="_(&quot;$&quot;* #,##0.00_);_(&quot;$&quot;* \(#,##0.00\);_(&quot;$&quot;* &quot;-&quot;??_);_(@_)"/>
    <numFmt numFmtId="192" formatCode="hh:mm:ss"/>
    <numFmt numFmtId="193" formatCode="#,##0;&quot;△ &quot;#,##0"/>
  </numFmts>
  <fonts count="53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Arial"/>
      <family val="2"/>
    </font>
    <font>
      <sz val="11"/>
      <name val="明朝"/>
      <family val="3"/>
      <charset val="128"/>
    </font>
    <font>
      <sz val="11"/>
      <color indexed="9"/>
      <name val="ＭＳ Ｐゴシック"/>
      <family val="3"/>
      <charset val="128"/>
    </font>
    <font>
      <sz val="12"/>
      <name val="Tms Rmn"/>
      <family val="1"/>
    </font>
    <font>
      <sz val="10"/>
      <color indexed="8"/>
      <name val="Arial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color indexed="9"/>
      <name val="Tms Rmn"/>
      <family val="1"/>
    </font>
    <font>
      <b/>
      <sz val="12"/>
      <name val="Arial"/>
      <family val="2"/>
    </font>
    <font>
      <sz val="14"/>
      <name val="ＭＳ 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sz val="12"/>
      <name val="ＭＳ Ｐゴシック"/>
      <family val="3"/>
      <charset val="128"/>
    </font>
    <font>
      <b/>
      <sz val="11"/>
      <name val="Helv"/>
      <family val="2"/>
    </font>
    <font>
      <b/>
      <sz val="9"/>
      <name val="Times New Roman"/>
      <family val="1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明朝"/>
      <family val="3"/>
      <charset val="128"/>
    </font>
    <font>
      <sz val="9"/>
      <name val="明朝"/>
      <family val="3"/>
      <charset val="128"/>
    </font>
    <font>
      <sz val="10"/>
      <name val="Helv"/>
      <family val="2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4"/>
      <name val="Terminal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標準明朝"/>
      <family val="1"/>
      <charset val="128"/>
    </font>
    <font>
      <sz val="11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6.5"/>
      <name val="ＭＳ ゴシック"/>
      <family val="3"/>
      <charset val="128"/>
    </font>
    <font>
      <sz val="11"/>
      <name val="ＭＳ ゴシック"/>
      <family val="3"/>
      <charset val="128"/>
    </font>
    <font>
      <sz val="15"/>
      <name val="ＭＳ ゴシック"/>
      <family val="3"/>
      <charset val="128"/>
    </font>
    <font>
      <sz val="20"/>
      <name val="ＭＳ ゴシック"/>
      <family val="3"/>
      <charset val="128"/>
    </font>
    <font>
      <sz val="18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ゴシック"/>
      <family val="3"/>
      <charset val="128"/>
    </font>
    <font>
      <sz val="10.5"/>
      <name val="ＭＳ ゴシック"/>
      <family val="3"/>
      <charset val="128"/>
    </font>
    <font>
      <sz val="10"/>
      <name val="ＭＳ 明朝"/>
      <family val="1"/>
      <charset val="128"/>
    </font>
    <font>
      <b/>
      <u/>
      <sz val="10"/>
      <name val="ＭＳ 明朝"/>
      <family val="1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gray125">
        <fgColor indexed="11"/>
      </patternFill>
    </fill>
    <fill>
      <patternFill patternType="solid">
        <fgColor indexed="26"/>
        <bgColor indexed="64"/>
      </patternFill>
    </fill>
    <fill>
      <patternFill patternType="lightGray">
        <fgColor indexed="43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9">
    <xf numFmtId="0" fontId="0" fillId="0" borderId="0">
      <alignment vertical="center"/>
    </xf>
    <xf numFmtId="190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9" fontId="4" fillId="2" borderId="0"/>
    <xf numFmtId="0" fontId="5" fillId="0" borderId="0"/>
    <xf numFmtId="0" fontId="5" fillId="0" borderId="0" applyNumberFormat="0"/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/>
    <xf numFmtId="0" fontId="8" fillId="0" borderId="0" applyFill="0" applyBorder="0" applyAlignment="0"/>
    <xf numFmtId="189" fontId="2" fillId="0" borderId="0" applyFill="0" applyBorder="0" applyAlignment="0"/>
    <xf numFmtId="187" fontId="2" fillId="0" borderId="0" applyFill="0" applyBorder="0" applyAlignment="0"/>
    <xf numFmtId="186" fontId="2" fillId="0" borderId="0" applyFill="0" applyBorder="0" applyAlignment="0"/>
    <xf numFmtId="187" fontId="2" fillId="0" borderId="0" applyFill="0" applyBorder="0" applyAlignment="0"/>
    <xf numFmtId="180" fontId="5" fillId="0" borderId="0" applyFill="0" applyBorder="0" applyAlignment="0"/>
    <xf numFmtId="185" fontId="2" fillId="0" borderId="0" applyFill="0" applyBorder="0" applyAlignment="0"/>
    <xf numFmtId="189" fontId="2" fillId="0" borderId="0" applyFill="0" applyBorder="0" applyAlignment="0"/>
    <xf numFmtId="0" fontId="4" fillId="0" borderId="0" applyFont="0" applyFill="0" applyBorder="0" applyAlignment="0" applyProtection="0"/>
    <xf numFmtId="180" fontId="5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4" fillId="0" borderId="0" applyFont="0" applyFill="0" applyBorder="0" applyAlignment="0" applyProtection="0"/>
    <xf numFmtId="189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4" fontId="8" fillId="0" borderId="0" applyFill="0" applyBorder="0" applyAlignment="0"/>
    <xf numFmtId="180" fontId="5" fillId="0" borderId="0" applyFill="0" applyBorder="0" applyAlignment="0"/>
    <xf numFmtId="189" fontId="2" fillId="0" borderId="0" applyFill="0" applyBorder="0" applyAlignment="0"/>
    <xf numFmtId="180" fontId="5" fillId="0" borderId="0" applyFill="0" applyBorder="0" applyAlignment="0"/>
    <xf numFmtId="185" fontId="2" fillId="0" borderId="0" applyFill="0" applyBorder="0" applyAlignment="0"/>
    <xf numFmtId="189" fontId="2" fillId="0" borderId="0" applyFill="0" applyBorder="0" applyAlignment="0"/>
    <xf numFmtId="0" fontId="9" fillId="0" borderId="0">
      <alignment horizontal="left"/>
    </xf>
    <xf numFmtId="38" fontId="10" fillId="16" borderId="0" applyNumberFormat="0" applyBorder="0" applyAlignment="0" applyProtection="0"/>
    <xf numFmtId="0" fontId="11" fillId="17" borderId="0"/>
    <xf numFmtId="0" fontId="12" fillId="0" borderId="1" applyNumberFormat="0" applyAlignment="0" applyProtection="0">
      <alignment horizontal="left" vertical="center"/>
    </xf>
    <xf numFmtId="0" fontId="12" fillId="0" borderId="2">
      <alignment horizontal="left" vertical="center"/>
    </xf>
    <xf numFmtId="0" fontId="13" fillId="18" borderId="0" applyNumberFormat="0" applyFont="0" applyBorder="0" applyAlignment="0">
      <protection locked="0"/>
    </xf>
    <xf numFmtId="10" fontId="10" fillId="19" borderId="3" applyNumberFormat="0" applyBorder="0" applyAlignment="0" applyProtection="0"/>
    <xf numFmtId="180" fontId="5" fillId="0" borderId="0" applyFill="0" applyBorder="0" applyAlignment="0"/>
    <xf numFmtId="189" fontId="2" fillId="0" borderId="0" applyFill="0" applyBorder="0" applyAlignment="0"/>
    <xf numFmtId="180" fontId="5" fillId="0" borderId="0" applyFill="0" applyBorder="0" applyAlignment="0"/>
    <xf numFmtId="185" fontId="2" fillId="0" borderId="0" applyFill="0" applyBorder="0" applyAlignment="0"/>
    <xf numFmtId="189" fontId="2" fillId="0" borderId="0" applyFill="0" applyBorder="0" applyAlignment="0"/>
    <xf numFmtId="0" fontId="13" fillId="0" borderId="3" applyNumberFormat="0" applyFont="0" applyBorder="0" applyAlignment="0"/>
    <xf numFmtId="177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178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87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0" fontId="4" fillId="0" borderId="0" applyFont="0" applyFill="0" applyBorder="0" applyAlignment="0" applyProtection="0"/>
    <xf numFmtId="188" fontId="2" fillId="0" borderId="0" applyFont="0" applyFill="0" applyBorder="0" applyAlignment="0" applyProtection="0"/>
    <xf numFmtId="180" fontId="5" fillId="0" borderId="0" applyFill="0" applyBorder="0" applyAlignment="0"/>
    <xf numFmtId="189" fontId="2" fillId="0" borderId="0" applyFill="0" applyBorder="0" applyAlignment="0"/>
    <xf numFmtId="180" fontId="5" fillId="0" borderId="0" applyFill="0" applyBorder="0" applyAlignment="0"/>
    <xf numFmtId="185" fontId="2" fillId="0" borderId="0" applyFill="0" applyBorder="0" applyAlignment="0"/>
    <xf numFmtId="189" fontId="2" fillId="0" borderId="0" applyFill="0" applyBorder="0" applyAlignment="0"/>
    <xf numFmtId="4" fontId="9" fillId="0" borderId="0">
      <alignment horizontal="right"/>
    </xf>
    <xf numFmtId="4" fontId="14" fillId="0" borderId="0">
      <alignment horizontal="right"/>
    </xf>
    <xf numFmtId="0" fontId="15" fillId="0" borderId="0">
      <alignment horizontal="left"/>
    </xf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0" fontId="17" fillId="0" borderId="0"/>
    <xf numFmtId="0" fontId="13" fillId="20" borderId="4" applyNumberFormat="0" applyFont="0" applyBorder="0" applyAlignment="0">
      <alignment horizontal="center"/>
    </xf>
    <xf numFmtId="49" fontId="8" fillId="0" borderId="0" applyFill="0" applyBorder="0" applyAlignment="0"/>
    <xf numFmtId="188" fontId="2" fillId="0" borderId="0" applyFill="0" applyBorder="0" applyAlignment="0"/>
    <xf numFmtId="189" fontId="2" fillId="0" borderId="0" applyFill="0" applyBorder="0" applyAlignment="0"/>
    <xf numFmtId="0" fontId="18" fillId="0" borderId="0">
      <alignment horizontal="center"/>
    </xf>
    <xf numFmtId="179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5" borderId="5" applyNumberForma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184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0" fontId="23" fillId="0" borderId="6" applyFill="0" applyBorder="0" applyProtection="0">
      <alignment vertical="center"/>
    </xf>
    <xf numFmtId="0" fontId="24" fillId="0" borderId="0" applyFill="0" applyBorder="0">
      <alignment vertical="center"/>
    </xf>
    <xf numFmtId="0" fontId="25" fillId="0" borderId="0"/>
    <xf numFmtId="0" fontId="1" fillId="19" borderId="7" applyNumberFormat="0" applyFont="0" applyAlignment="0" applyProtection="0">
      <alignment vertical="center"/>
    </xf>
    <xf numFmtId="41" fontId="4" fillId="0" borderId="0" applyFont="0" applyFill="0" applyBorder="0" applyAlignment="0" applyProtection="0"/>
    <xf numFmtId="4" fontId="25" fillId="0" borderId="0" applyFont="0" applyFill="0" applyBorder="0" applyAlignment="0" applyProtection="0"/>
    <xf numFmtId="0" fontId="26" fillId="0" borderId="8" applyNumberFormat="0" applyFill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8" fillId="16" borderId="9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192" fontId="30" fillId="0" borderId="0">
      <protection locked="0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41" fontId="4" fillId="0" borderId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16" borderId="14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37" fillId="7" borderId="9" applyNumberFormat="0" applyAlignment="0" applyProtection="0">
      <alignment vertical="center"/>
    </xf>
    <xf numFmtId="0" fontId="2" fillId="0" borderId="0"/>
    <xf numFmtId="0" fontId="38" fillId="0" borderId="0">
      <alignment vertical="center"/>
    </xf>
    <xf numFmtId="0" fontId="2" fillId="0" borderId="0">
      <alignment vertical="center"/>
    </xf>
    <xf numFmtId="0" fontId="42" fillId="0" borderId="0">
      <alignment vertical="center"/>
    </xf>
    <xf numFmtId="0" fontId="23" fillId="0" borderId="0" applyFill="0" applyBorder="0" applyProtection="0">
      <alignment vertical="center"/>
    </xf>
    <xf numFmtId="0" fontId="39" fillId="0" borderId="0">
      <alignment horizontal="centerContinuous"/>
    </xf>
    <xf numFmtId="1" fontId="13" fillId="0" borderId="0"/>
    <xf numFmtId="0" fontId="40" fillId="0" borderId="0" applyNumberFormat="0" applyFill="0" applyBorder="0" applyProtection="0">
      <alignment vertical="center"/>
    </xf>
    <xf numFmtId="0" fontId="41" fillId="2" borderId="0" applyNumberFormat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193" fontId="22" fillId="0" borderId="15" xfId="129" applyNumberFormat="1" applyFont="1" applyBorder="1" applyAlignment="1">
      <alignment horizontal="right" vertical="center" shrinkToFit="1"/>
    </xf>
    <xf numFmtId="193" fontId="22" fillId="0" borderId="15" xfId="129" applyNumberFormat="1" applyFont="1" applyFill="1" applyBorder="1" applyAlignment="1">
      <alignment horizontal="center" vertical="center" shrinkToFit="1"/>
    </xf>
    <xf numFmtId="0" fontId="43" fillId="0" borderId="0" xfId="143" applyFont="1">
      <alignment vertical="center"/>
    </xf>
    <xf numFmtId="0" fontId="44" fillId="0" borderId="0" xfId="143" applyFont="1">
      <alignment vertical="center"/>
    </xf>
    <xf numFmtId="0" fontId="44" fillId="0" borderId="0" xfId="143" applyFont="1" applyAlignment="1">
      <alignment horizontal="center" vertical="center"/>
    </xf>
    <xf numFmtId="176" fontId="45" fillId="0" borderId="0" xfId="143" applyNumberFormat="1" applyFont="1" applyAlignment="1">
      <alignment horizontal="right" vertical="center"/>
    </xf>
    <xf numFmtId="0" fontId="46" fillId="0" borderId="0" xfId="143" applyFont="1" applyAlignment="1">
      <alignment horizontal="centerContinuous" vertical="center"/>
    </xf>
    <xf numFmtId="0" fontId="47" fillId="0" borderId="0" xfId="143" applyFont="1" applyAlignment="1">
      <alignment horizontal="center" vertical="center"/>
    </xf>
    <xf numFmtId="0" fontId="45" fillId="0" borderId="20" xfId="143" applyFont="1" applyBorder="1" applyAlignment="1">
      <alignment horizontal="centerContinuous" vertical="center" shrinkToFit="1"/>
    </xf>
    <xf numFmtId="0" fontId="45" fillId="0" borderId="2" xfId="143" applyFont="1" applyBorder="1" applyAlignment="1">
      <alignment horizontal="centerContinuous" vertical="center" shrinkToFit="1"/>
    </xf>
    <xf numFmtId="0" fontId="45" fillId="0" borderId="20" xfId="143" applyFont="1" applyBorder="1" applyAlignment="1">
      <alignment horizontal="center" vertical="center" shrinkToFit="1"/>
    </xf>
    <xf numFmtId="0" fontId="45" fillId="0" borderId="2" xfId="143" applyFont="1" applyBorder="1" applyAlignment="1">
      <alignment horizontal="center" vertical="center" shrinkToFit="1"/>
    </xf>
    <xf numFmtId="0" fontId="45" fillId="0" borderId="22" xfId="143" applyFont="1" applyBorder="1" applyAlignment="1">
      <alignment horizontal="center" vertical="center" shrinkToFit="1"/>
    </xf>
    <xf numFmtId="0" fontId="45" fillId="0" borderId="3" xfId="143" applyFont="1" applyBorder="1" applyAlignment="1">
      <alignment horizontal="centerContinuous" vertical="center" shrinkToFit="1"/>
    </xf>
    <xf numFmtId="0" fontId="45" fillId="0" borderId="15" xfId="143" applyFont="1" applyBorder="1" applyAlignment="1">
      <alignment horizontal="centerContinuous" vertical="center" shrinkToFit="1"/>
    </xf>
    <xf numFmtId="0" fontId="22" fillId="0" borderId="0" xfId="143" applyFont="1">
      <alignment vertical="center"/>
    </xf>
    <xf numFmtId="0" fontId="44" fillId="0" borderId="0" xfId="143" applyFont="1" applyAlignment="1">
      <alignment horizontal="right" vertical="center"/>
    </xf>
    <xf numFmtId="0" fontId="22" fillId="27" borderId="23" xfId="143" applyFont="1" applyFill="1" applyBorder="1" applyAlignment="1">
      <alignment horizontal="centerContinuous" vertical="center"/>
    </xf>
    <xf numFmtId="0" fontId="22" fillId="27" borderId="23" xfId="143" applyFont="1" applyFill="1" applyBorder="1" applyAlignment="1">
      <alignment horizontal="center" vertical="center"/>
    </xf>
    <xf numFmtId="0" fontId="22" fillId="27" borderId="23" xfId="143" applyFont="1" applyFill="1" applyBorder="1" applyAlignment="1">
      <alignment horizontal="center" vertical="center" wrapText="1"/>
    </xf>
    <xf numFmtId="0" fontId="22" fillId="27" borderId="23" xfId="143" applyFont="1" applyFill="1" applyBorder="1" applyAlignment="1">
      <alignment horizontal="center" vertical="center" shrinkToFit="1"/>
    </xf>
    <xf numFmtId="0" fontId="22" fillId="27" borderId="27" xfId="143" applyFont="1" applyFill="1" applyBorder="1" applyAlignment="1">
      <alignment horizontal="center" vertical="center" textRotation="255"/>
    </xf>
    <xf numFmtId="0" fontId="22" fillId="27" borderId="24" xfId="143" applyFont="1" applyFill="1" applyBorder="1" applyAlignment="1">
      <alignment horizontal="centerContinuous" vertical="center"/>
    </xf>
    <xf numFmtId="0" fontId="22" fillId="27" borderId="26" xfId="143" applyFont="1" applyFill="1" applyBorder="1" applyAlignment="1">
      <alignment horizontal="centerContinuous" vertical="center"/>
    </xf>
    <xf numFmtId="0" fontId="22" fillId="0" borderId="15" xfId="143" applyFont="1" applyBorder="1" applyAlignment="1">
      <alignment horizontal="left" vertical="center" wrapText="1"/>
    </xf>
    <xf numFmtId="193" fontId="22" fillId="0" borderId="15" xfId="143" applyNumberFormat="1" applyFont="1" applyBorder="1" applyAlignment="1">
      <alignment horizontal="right" vertical="center" shrinkToFit="1"/>
    </xf>
    <xf numFmtId="193" fontId="22" fillId="0" borderId="15" xfId="143" applyNumberFormat="1" applyFont="1" applyBorder="1" applyAlignment="1">
      <alignment horizontal="center" vertical="center" shrinkToFit="1"/>
    </xf>
    <xf numFmtId="193" fontId="22" fillId="0" borderId="15" xfId="129" applyNumberFormat="1" applyFont="1" applyBorder="1" applyAlignment="1">
      <alignment horizontal="center" vertical="center" shrinkToFit="1"/>
    </xf>
    <xf numFmtId="0" fontId="48" fillId="0" borderId="17" xfId="143" applyFont="1" applyBorder="1" applyAlignment="1">
      <alignment vertical="center" shrinkToFit="1"/>
    </xf>
    <xf numFmtId="0" fontId="22" fillId="27" borderId="17" xfId="143" applyFont="1" applyFill="1" applyBorder="1" applyAlignment="1">
      <alignment horizontal="center" vertical="center" textRotation="255"/>
    </xf>
    <xf numFmtId="0" fontId="49" fillId="27" borderId="20" xfId="143" applyFont="1" applyFill="1" applyBorder="1" applyAlignment="1">
      <alignment horizontal="centerContinuous" vertical="center"/>
    </xf>
    <xf numFmtId="0" fontId="22" fillId="27" borderId="22" xfId="143" applyFont="1" applyFill="1" applyBorder="1" applyAlignment="1">
      <alignment horizontal="centerContinuous" vertical="center"/>
    </xf>
    <xf numFmtId="0" fontId="22" fillId="0" borderId="3" xfId="143" applyFont="1" applyBorder="1" applyAlignment="1">
      <alignment horizontal="left" vertical="center" wrapText="1"/>
    </xf>
    <xf numFmtId="193" fontId="22" fillId="0" borderId="3" xfId="143" applyNumberFormat="1" applyFont="1" applyBorder="1" applyAlignment="1">
      <alignment horizontal="right" vertical="center" shrinkToFit="1"/>
    </xf>
    <xf numFmtId="193" fontId="22" fillId="0" borderId="3" xfId="143" applyNumberFormat="1" applyFont="1" applyBorder="1" applyAlignment="1">
      <alignment horizontal="center" vertical="center" shrinkToFit="1"/>
    </xf>
    <xf numFmtId="193" fontId="22" fillId="0" borderId="3" xfId="129" applyNumberFormat="1" applyFont="1" applyBorder="1" applyAlignment="1">
      <alignment horizontal="right" vertical="center" shrinkToFit="1"/>
    </xf>
    <xf numFmtId="0" fontId="22" fillId="0" borderId="3" xfId="143" applyFont="1" applyBorder="1" applyAlignment="1">
      <alignment horizontal="left" vertical="center" shrinkToFit="1"/>
    </xf>
    <xf numFmtId="0" fontId="22" fillId="27" borderId="20" xfId="143" applyFont="1" applyFill="1" applyBorder="1" applyAlignment="1">
      <alignment horizontal="centerContinuous" vertical="center"/>
    </xf>
    <xf numFmtId="0" fontId="22" fillId="27" borderId="30" xfId="143" applyFont="1" applyFill="1" applyBorder="1" applyAlignment="1">
      <alignment horizontal="centerContinuous" vertical="center"/>
    </xf>
    <xf numFmtId="0" fontId="22" fillId="28" borderId="3" xfId="143" applyFont="1" applyFill="1" applyBorder="1" applyAlignment="1">
      <alignment horizontal="center" vertical="center" wrapText="1"/>
    </xf>
    <xf numFmtId="193" fontId="22" fillId="28" borderId="3" xfId="143" applyNumberFormat="1" applyFont="1" applyFill="1" applyBorder="1" applyAlignment="1">
      <alignment horizontal="right" vertical="center" shrinkToFit="1"/>
    </xf>
    <xf numFmtId="193" fontId="22" fillId="28" borderId="3" xfId="143" applyNumberFormat="1" applyFont="1" applyFill="1" applyBorder="1" applyAlignment="1">
      <alignment horizontal="center" vertical="center" shrinkToFit="1"/>
    </xf>
    <xf numFmtId="193" fontId="22" fillId="28" borderId="3" xfId="129" applyNumberFormat="1" applyFont="1" applyFill="1" applyBorder="1" applyAlignment="1">
      <alignment horizontal="right" vertical="center" shrinkToFit="1"/>
    </xf>
    <xf numFmtId="193" fontId="22" fillId="28" borderId="3" xfId="129" applyNumberFormat="1" applyFont="1" applyFill="1" applyBorder="1" applyAlignment="1">
      <alignment horizontal="center" vertical="center" shrinkToFit="1"/>
    </xf>
    <xf numFmtId="0" fontId="22" fillId="28" borderId="3" xfId="143" applyFont="1" applyFill="1" applyBorder="1" applyAlignment="1">
      <alignment horizontal="left" vertical="center" shrinkToFit="1"/>
    </xf>
    <xf numFmtId="0" fontId="49" fillId="27" borderId="16" xfId="143" applyFont="1" applyFill="1" applyBorder="1" applyAlignment="1">
      <alignment horizontal="center" vertical="center" textRotation="255" wrapText="1"/>
    </xf>
    <xf numFmtId="0" fontId="22" fillId="27" borderId="3" xfId="143" applyFont="1" applyFill="1" applyBorder="1" applyAlignment="1">
      <alignment horizontal="center" vertical="center"/>
    </xf>
    <xf numFmtId="0" fontId="22" fillId="0" borderId="15" xfId="143" applyFont="1" applyBorder="1" applyAlignment="1">
      <alignment horizontal="left" vertical="center" shrinkToFit="1"/>
    </xf>
    <xf numFmtId="0" fontId="49" fillId="27" borderId="17" xfId="143" applyFont="1" applyFill="1" applyBorder="1" applyAlignment="1">
      <alignment horizontal="center" vertical="center" textRotation="255" wrapText="1"/>
    </xf>
    <xf numFmtId="0" fontId="22" fillId="0" borderId="16" xfId="143" applyFont="1" applyBorder="1" applyAlignment="1">
      <alignment horizontal="left" vertical="center" wrapText="1"/>
    </xf>
    <xf numFmtId="0" fontId="49" fillId="27" borderId="28" xfId="143" applyFont="1" applyFill="1" applyBorder="1" applyAlignment="1">
      <alignment horizontal="center" vertical="center" textRotation="255" wrapText="1"/>
    </xf>
    <xf numFmtId="0" fontId="22" fillId="27" borderId="16" xfId="143" applyFont="1" applyFill="1" applyBorder="1" applyAlignment="1">
      <alignment horizontal="left" vertical="center"/>
    </xf>
    <xf numFmtId="0" fontId="22" fillId="28" borderId="16" xfId="143" applyFont="1" applyFill="1" applyBorder="1" applyAlignment="1">
      <alignment horizontal="center" vertical="center" wrapText="1"/>
    </xf>
    <xf numFmtId="193" fontId="22" fillId="28" borderId="16" xfId="143" applyNumberFormat="1" applyFont="1" applyFill="1" applyBorder="1" applyAlignment="1">
      <alignment horizontal="right" vertical="center" shrinkToFit="1"/>
    </xf>
    <xf numFmtId="193" fontId="22" fillId="28" borderId="16" xfId="143" applyNumberFormat="1" applyFont="1" applyFill="1" applyBorder="1" applyAlignment="1">
      <alignment horizontal="center" vertical="center" shrinkToFit="1"/>
    </xf>
    <xf numFmtId="193" fontId="22" fillId="28" borderId="17" xfId="129" applyNumberFormat="1" applyFont="1" applyFill="1" applyBorder="1" applyAlignment="1">
      <alignment horizontal="right" vertical="center" shrinkToFit="1"/>
    </xf>
    <xf numFmtId="193" fontId="22" fillId="28" borderId="23" xfId="129" applyNumberFormat="1" applyFont="1" applyFill="1" applyBorder="1" applyAlignment="1">
      <alignment horizontal="right" vertical="center" shrinkToFit="1"/>
    </xf>
    <xf numFmtId="0" fontId="22" fillId="27" borderId="15" xfId="143" applyFont="1" applyFill="1" applyBorder="1" applyAlignment="1">
      <alignment horizontal="center" vertical="center" textRotation="255"/>
    </xf>
    <xf numFmtId="0" fontId="22" fillId="27" borderId="25" xfId="143" applyFont="1" applyFill="1" applyBorder="1" applyAlignment="1">
      <alignment horizontal="centerContinuous" vertical="center"/>
    </xf>
    <xf numFmtId="193" fontId="22" fillId="27" borderId="15" xfId="129" applyNumberFormat="1" applyFont="1" applyFill="1" applyBorder="1" applyAlignment="1">
      <alignment horizontal="right" vertical="center"/>
    </xf>
    <xf numFmtId="0" fontId="22" fillId="27" borderId="29" xfId="143" applyFont="1" applyFill="1" applyBorder="1" applyAlignment="1">
      <alignment horizontal="left" vertical="center" shrinkToFit="1"/>
    </xf>
    <xf numFmtId="38" fontId="44" fillId="0" borderId="0" xfId="143" applyNumberFormat="1" applyFont="1" applyAlignment="1">
      <alignment vertical="center" shrinkToFit="1"/>
    </xf>
    <xf numFmtId="0" fontId="22" fillId="0" borderId="20" xfId="143" applyFont="1" applyBorder="1" applyAlignment="1">
      <alignment vertical="center" textRotation="255"/>
    </xf>
    <xf numFmtId="0" fontId="22" fillId="0" borderId="2" xfId="143" applyFont="1" applyBorder="1" applyAlignment="1">
      <alignment vertical="center" textRotation="255"/>
    </xf>
    <xf numFmtId="0" fontId="22" fillId="0" borderId="22" xfId="143" applyFont="1" applyBorder="1" applyAlignment="1">
      <alignment vertical="center" textRotation="255"/>
    </xf>
    <xf numFmtId="0" fontId="22" fillId="27" borderId="18" xfId="143" applyFont="1" applyFill="1" applyBorder="1" applyAlignment="1">
      <alignment horizontal="centerContinuous" vertical="center"/>
    </xf>
    <xf numFmtId="0" fontId="22" fillId="27" borderId="19" xfId="143" applyFont="1" applyFill="1" applyBorder="1" applyAlignment="1">
      <alignment horizontal="centerContinuous" vertical="center"/>
    </xf>
    <xf numFmtId="0" fontId="22" fillId="27" borderId="21" xfId="143" applyFont="1" applyFill="1" applyBorder="1" applyAlignment="1">
      <alignment horizontal="centerContinuous" vertical="center"/>
    </xf>
    <xf numFmtId="0" fontId="22" fillId="27" borderId="24" xfId="143" applyFont="1" applyFill="1" applyBorder="1" applyAlignment="1">
      <alignment horizontal="center" vertical="center" wrapText="1"/>
    </xf>
    <xf numFmtId="0" fontId="22" fillId="27" borderId="26" xfId="143" applyFont="1" applyFill="1" applyBorder="1" applyAlignment="1">
      <alignment horizontal="center" vertical="center" wrapText="1"/>
    </xf>
    <xf numFmtId="38" fontId="44" fillId="0" borderId="0" xfId="143" applyNumberFormat="1" applyFont="1">
      <alignment vertical="center"/>
    </xf>
    <xf numFmtId="0" fontId="22" fillId="27" borderId="20" xfId="143" applyFont="1" applyFill="1" applyBorder="1" applyAlignment="1">
      <alignment horizontal="center" vertical="center" wrapText="1"/>
    </xf>
    <xf numFmtId="0" fontId="22" fillId="27" borderId="22" xfId="143" applyFont="1" applyFill="1" applyBorder="1" applyAlignment="1">
      <alignment horizontal="center" vertical="center" wrapText="1"/>
    </xf>
    <xf numFmtId="0" fontId="22" fillId="27" borderId="31" xfId="143" applyFont="1" applyFill="1" applyBorder="1" applyAlignment="1">
      <alignment horizontal="center" vertical="center" wrapText="1"/>
    </xf>
    <xf numFmtId="0" fontId="22" fillId="27" borderId="32" xfId="143" applyFont="1" applyFill="1" applyBorder="1" applyAlignment="1">
      <alignment horizontal="center" vertical="center" wrapText="1"/>
    </xf>
    <xf numFmtId="0" fontId="22" fillId="27" borderId="3" xfId="143" applyFont="1" applyFill="1" applyBorder="1" applyAlignment="1">
      <alignment horizontal="center" vertical="center" textRotation="255"/>
    </xf>
    <xf numFmtId="0" fontId="22" fillId="0" borderId="15" xfId="143" applyFont="1" applyBorder="1" applyAlignment="1">
      <alignment horizontal="center" vertical="center" shrinkToFit="1"/>
    </xf>
    <xf numFmtId="0" fontId="22" fillId="0" borderId="3" xfId="143" applyFont="1" applyBorder="1" applyAlignment="1">
      <alignment horizontal="center" vertical="center" shrinkToFit="1"/>
    </xf>
    <xf numFmtId="0" fontId="50" fillId="27" borderId="31" xfId="143" applyFont="1" applyFill="1" applyBorder="1">
      <alignment vertical="center"/>
    </xf>
    <xf numFmtId="0" fontId="50" fillId="27" borderId="2" xfId="143" applyFont="1" applyFill="1" applyBorder="1">
      <alignment vertical="center"/>
    </xf>
    <xf numFmtId="0" fontId="50" fillId="27" borderId="22" xfId="143" applyFont="1" applyFill="1" applyBorder="1">
      <alignment vertical="center"/>
    </xf>
    <xf numFmtId="193" fontId="22" fillId="27" borderId="3" xfId="129" applyNumberFormat="1" applyFont="1" applyFill="1" applyBorder="1" applyAlignment="1">
      <alignment horizontal="right" vertical="center"/>
    </xf>
    <xf numFmtId="0" fontId="22" fillId="27" borderId="3" xfId="143" applyFont="1" applyFill="1" applyBorder="1" applyAlignment="1">
      <alignment horizontal="left" vertical="center" shrinkToFit="1"/>
    </xf>
    <xf numFmtId="0" fontId="50" fillId="27" borderId="20" xfId="143" applyFont="1" applyFill="1" applyBorder="1">
      <alignment vertical="center"/>
    </xf>
    <xf numFmtId="0" fontId="50" fillId="27" borderId="2" xfId="143" applyFont="1" applyFill="1" applyBorder="1" applyAlignment="1">
      <alignment vertical="center" wrapText="1"/>
    </xf>
    <xf numFmtId="193" fontId="22" fillId="27" borderId="15" xfId="129" applyNumberFormat="1" applyFont="1" applyFill="1" applyBorder="1" applyAlignment="1">
      <alignment horizontal="center" vertical="center"/>
    </xf>
    <xf numFmtId="0" fontId="22" fillId="27" borderId="15" xfId="143" applyFont="1" applyFill="1" applyBorder="1" applyAlignment="1">
      <alignment horizontal="left" vertical="center"/>
    </xf>
    <xf numFmtId="0" fontId="22" fillId="0" borderId="0" xfId="0" applyFont="1">
      <alignment vertical="center"/>
    </xf>
    <xf numFmtId="0" fontId="51" fillId="0" borderId="0" xfId="0" applyFont="1">
      <alignment vertical="center"/>
    </xf>
  </cellXfs>
  <cellStyles count="149">
    <cellStyle name="??" xfId="1" xr:uid="{00000000-0005-0000-0000-000000000000}"/>
    <cellStyle name="?? [0.00]_PERSONAL" xfId="2" xr:uid="{00000000-0005-0000-0000-000001000000}"/>
    <cellStyle name="???? [0.00]_PERSONAL" xfId="3" xr:uid="{00000000-0005-0000-0000-000002000000}"/>
    <cellStyle name="????_PERSONAL" xfId="4" xr:uid="{00000000-0005-0000-0000-000003000000}"/>
    <cellStyle name="??_PERSONAL" xfId="5" xr:uid="{00000000-0005-0000-0000-000004000000}"/>
    <cellStyle name="=C:\WINDOWS\SYSTEM32\COMMAND.COM" xfId="6" xr:uid="{00000000-0005-0000-0000-000005000000}"/>
    <cellStyle name="12.3" xfId="7" xr:uid="{00000000-0005-0000-0000-000006000000}"/>
    <cellStyle name="17.6" xfId="8" xr:uid="{00000000-0005-0000-0000-000007000000}"/>
    <cellStyle name="20% - アクセント 1" xfId="9" builtinId="30" customBuiltin="1"/>
    <cellStyle name="20% - アクセント 2" xfId="10" builtinId="34" customBuiltin="1"/>
    <cellStyle name="20% - アクセント 3" xfId="11" builtinId="38" customBuiltin="1"/>
    <cellStyle name="20% - アクセント 4" xfId="12" builtinId="42" customBuiltin="1"/>
    <cellStyle name="20% - アクセント 5" xfId="13" builtinId="46" customBuiltin="1"/>
    <cellStyle name="20% - アクセント 6" xfId="14" builtinId="50" customBuiltin="1"/>
    <cellStyle name="40% - アクセント 1" xfId="15" builtinId="31" customBuiltin="1"/>
    <cellStyle name="40% - アクセント 2" xfId="16" builtinId="35" customBuiltin="1"/>
    <cellStyle name="40% - アクセント 3" xfId="17" builtinId="39" customBuiltin="1"/>
    <cellStyle name="40% - アクセント 4" xfId="18" builtinId="43" customBuiltin="1"/>
    <cellStyle name="40% - アクセント 5" xfId="19" builtinId="47" customBuiltin="1"/>
    <cellStyle name="40% - アクセント 6" xfId="20" builtinId="51" customBuiltin="1"/>
    <cellStyle name="60% - アクセント 1" xfId="21" builtinId="32" customBuiltin="1"/>
    <cellStyle name="60% - アクセント 2" xfId="22" builtinId="36" customBuiltin="1"/>
    <cellStyle name="60% - アクセント 3" xfId="23" builtinId="40" customBuiltin="1"/>
    <cellStyle name="60% - アクセント 4" xfId="24" builtinId="44" customBuiltin="1"/>
    <cellStyle name="60% - アクセント 5" xfId="25" builtinId="48" customBuiltin="1"/>
    <cellStyle name="60% - アクセント 6" xfId="26" builtinId="52" customBuiltin="1"/>
    <cellStyle name="Body" xfId="27" xr:uid="{00000000-0005-0000-0000-00001A000000}"/>
    <cellStyle name="Calc Currency (0)" xfId="28" xr:uid="{00000000-0005-0000-0000-00001B000000}"/>
    <cellStyle name="Calc Currency (2)" xfId="29" xr:uid="{00000000-0005-0000-0000-00001C000000}"/>
    <cellStyle name="Calc Percent (0)" xfId="30" xr:uid="{00000000-0005-0000-0000-00001D000000}"/>
    <cellStyle name="Calc Percent (1)" xfId="31" xr:uid="{00000000-0005-0000-0000-00001E000000}"/>
    <cellStyle name="Calc Percent (2)" xfId="32" xr:uid="{00000000-0005-0000-0000-00001F000000}"/>
    <cellStyle name="Calc Units (0)" xfId="33" xr:uid="{00000000-0005-0000-0000-000020000000}"/>
    <cellStyle name="Calc Units (1)" xfId="34" xr:uid="{00000000-0005-0000-0000-000021000000}"/>
    <cellStyle name="Calc Units (2)" xfId="35" xr:uid="{00000000-0005-0000-0000-000022000000}"/>
    <cellStyle name="Comma [0]_#6 Temps &amp; Contractors" xfId="36" xr:uid="{00000000-0005-0000-0000-000023000000}"/>
    <cellStyle name="Comma [00]" xfId="37" xr:uid="{00000000-0005-0000-0000-000024000000}"/>
    <cellStyle name="Comma_#6 Temps &amp; Contractors" xfId="38" xr:uid="{00000000-0005-0000-0000-000025000000}"/>
    <cellStyle name="Currency [0]_#6 Temps &amp; Contractors" xfId="39" xr:uid="{00000000-0005-0000-0000-000026000000}"/>
    <cellStyle name="Currency [00]" xfId="40" xr:uid="{00000000-0005-0000-0000-000027000000}"/>
    <cellStyle name="Currency_#6 Temps &amp; Contractors" xfId="41" xr:uid="{00000000-0005-0000-0000-000028000000}"/>
    <cellStyle name="Date Short" xfId="42" xr:uid="{00000000-0005-0000-0000-000029000000}"/>
    <cellStyle name="Enter Currency (0)" xfId="43" xr:uid="{00000000-0005-0000-0000-00002A000000}"/>
    <cellStyle name="Enter Currency (2)" xfId="44" xr:uid="{00000000-0005-0000-0000-00002B000000}"/>
    <cellStyle name="Enter Units (0)" xfId="45" xr:uid="{00000000-0005-0000-0000-00002C000000}"/>
    <cellStyle name="Enter Units (1)" xfId="46" xr:uid="{00000000-0005-0000-0000-00002D000000}"/>
    <cellStyle name="Enter Units (2)" xfId="47" xr:uid="{00000000-0005-0000-0000-00002E000000}"/>
    <cellStyle name="entry" xfId="48" xr:uid="{00000000-0005-0000-0000-00002F000000}"/>
    <cellStyle name="Grey" xfId="49" xr:uid="{00000000-0005-0000-0000-000030000000}"/>
    <cellStyle name="Head 1" xfId="50" xr:uid="{00000000-0005-0000-0000-000031000000}"/>
    <cellStyle name="Header1" xfId="51" xr:uid="{00000000-0005-0000-0000-000032000000}"/>
    <cellStyle name="Header2" xfId="52" xr:uid="{00000000-0005-0000-0000-000033000000}"/>
    <cellStyle name="INP" xfId="53" xr:uid="{00000000-0005-0000-0000-000034000000}"/>
    <cellStyle name="Input [yellow]" xfId="54" xr:uid="{00000000-0005-0000-0000-000035000000}"/>
    <cellStyle name="Link Currency (0)" xfId="55" xr:uid="{00000000-0005-0000-0000-000036000000}"/>
    <cellStyle name="Link Currency (2)" xfId="56" xr:uid="{00000000-0005-0000-0000-000037000000}"/>
    <cellStyle name="Link Units (0)" xfId="57" xr:uid="{00000000-0005-0000-0000-000038000000}"/>
    <cellStyle name="Link Units (1)" xfId="58" xr:uid="{00000000-0005-0000-0000-000039000000}"/>
    <cellStyle name="Link Units (2)" xfId="59" xr:uid="{00000000-0005-0000-0000-00003A000000}"/>
    <cellStyle name="NOINP" xfId="60" xr:uid="{00000000-0005-0000-0000-00003B000000}"/>
    <cellStyle name="Normal - Style1" xfId="61" xr:uid="{00000000-0005-0000-0000-00003C000000}"/>
    <cellStyle name="Normal - スタイル1" xfId="62" xr:uid="{00000000-0005-0000-0000-00003D000000}"/>
    <cellStyle name="Normal - スタイル2" xfId="63" xr:uid="{00000000-0005-0000-0000-00003E000000}"/>
    <cellStyle name="Normal - スタイル3" xfId="64" xr:uid="{00000000-0005-0000-0000-00003F000000}"/>
    <cellStyle name="Normal - スタイル4" xfId="65" xr:uid="{00000000-0005-0000-0000-000040000000}"/>
    <cellStyle name="Normal - スタイル5" xfId="66" xr:uid="{00000000-0005-0000-0000-000041000000}"/>
    <cellStyle name="Normal - スタイル6" xfId="67" xr:uid="{00000000-0005-0000-0000-000042000000}"/>
    <cellStyle name="Normal - スタイル7" xfId="68" xr:uid="{00000000-0005-0000-0000-000043000000}"/>
    <cellStyle name="Normal - スタイル8" xfId="69" xr:uid="{00000000-0005-0000-0000-000044000000}"/>
    <cellStyle name="Normal_# 41-Market &amp;Trends" xfId="70" xr:uid="{00000000-0005-0000-0000-000045000000}"/>
    <cellStyle name="ParaBirimi [0]_RESULTS" xfId="71" xr:uid="{00000000-0005-0000-0000-000046000000}"/>
    <cellStyle name="ParaBirimi_RESULTS" xfId="72" xr:uid="{00000000-0005-0000-0000-000047000000}"/>
    <cellStyle name="Percent [0]" xfId="73" xr:uid="{00000000-0005-0000-0000-000048000000}"/>
    <cellStyle name="Percent [00]" xfId="74" xr:uid="{00000000-0005-0000-0000-000049000000}"/>
    <cellStyle name="Percent [2]" xfId="75" xr:uid="{00000000-0005-0000-0000-00004A000000}"/>
    <cellStyle name="Percent_#6 Temps &amp; Contractors" xfId="76" xr:uid="{00000000-0005-0000-0000-00004B000000}"/>
    <cellStyle name="PrePop Currency (0)" xfId="77" xr:uid="{00000000-0005-0000-0000-00004C000000}"/>
    <cellStyle name="PrePop Currency (2)" xfId="78" xr:uid="{00000000-0005-0000-0000-00004D000000}"/>
    <cellStyle name="PrePop Units (0)" xfId="79" xr:uid="{00000000-0005-0000-0000-00004E000000}"/>
    <cellStyle name="PrePop Units (1)" xfId="80" xr:uid="{00000000-0005-0000-0000-00004F000000}"/>
    <cellStyle name="PrePop Units (2)" xfId="81" xr:uid="{00000000-0005-0000-0000-000050000000}"/>
    <cellStyle name="price" xfId="82" xr:uid="{00000000-0005-0000-0000-000051000000}"/>
    <cellStyle name="revised" xfId="83" xr:uid="{00000000-0005-0000-0000-000052000000}"/>
    <cellStyle name="section" xfId="84" xr:uid="{00000000-0005-0000-0000-000053000000}"/>
    <cellStyle name="STYL0 - ｽﾀｲﾙ1" xfId="85" xr:uid="{00000000-0005-0000-0000-000054000000}"/>
    <cellStyle name="STYL1 - ｽﾀｲﾙ2" xfId="86" xr:uid="{00000000-0005-0000-0000-000055000000}"/>
    <cellStyle name="STYL2 - ｽﾀｲﾙ3" xfId="87" xr:uid="{00000000-0005-0000-0000-000056000000}"/>
    <cellStyle name="STYL3 - ｽﾀｲﾙ4" xfId="88" xr:uid="{00000000-0005-0000-0000-000057000000}"/>
    <cellStyle name="STYL4 - ｽﾀｲﾙ5" xfId="89" xr:uid="{00000000-0005-0000-0000-000058000000}"/>
    <cellStyle name="STYL5 - ｽﾀｲﾙ6" xfId="90" xr:uid="{00000000-0005-0000-0000-000059000000}"/>
    <cellStyle name="STYL6 - ｽﾀｲﾙ7" xfId="91" xr:uid="{00000000-0005-0000-0000-00005A000000}"/>
    <cellStyle name="STYL7 - ｽﾀｲﾙ8" xfId="92" xr:uid="{00000000-0005-0000-0000-00005B000000}"/>
    <cellStyle name="subhead" xfId="93" xr:uid="{00000000-0005-0000-0000-00005C000000}"/>
    <cellStyle name="SUBT" xfId="94" xr:uid="{00000000-0005-0000-0000-00005D000000}"/>
    <cellStyle name="Text Indent A" xfId="95" xr:uid="{00000000-0005-0000-0000-00005E000000}"/>
    <cellStyle name="Text Indent B" xfId="96" xr:uid="{00000000-0005-0000-0000-00005F000000}"/>
    <cellStyle name="Text Indent C" xfId="97" xr:uid="{00000000-0005-0000-0000-000060000000}"/>
    <cellStyle name="title" xfId="98" xr:uid="{00000000-0005-0000-0000-000061000000}"/>
    <cellStyle name="Virg・ [0]_RESULTS" xfId="99" xr:uid="{00000000-0005-0000-0000-000062000000}"/>
    <cellStyle name="Virg・_RESULTS" xfId="100" xr:uid="{00000000-0005-0000-0000-000063000000}"/>
    <cellStyle name="アクセント 1" xfId="101" builtinId="29" customBuiltin="1"/>
    <cellStyle name="アクセント 2" xfId="102" builtinId="33" customBuiltin="1"/>
    <cellStyle name="アクセント 3" xfId="103" builtinId="37" customBuiltin="1"/>
    <cellStyle name="アクセント 4" xfId="104" builtinId="41" customBuiltin="1"/>
    <cellStyle name="アクセント 5" xfId="105" builtinId="45" customBuiltin="1"/>
    <cellStyle name="アクセント 6" xfId="106" builtinId="49" customBuiltin="1"/>
    <cellStyle name="タイトル" xfId="107" builtinId="15" customBuiltin="1"/>
    <cellStyle name="チェック セル" xfId="108" builtinId="23" customBuiltin="1"/>
    <cellStyle name="どちらでもない" xfId="109" builtinId="28" customBuiltin="1"/>
    <cellStyle name="ﾄ褊褂燾・[0]_PERSONAL" xfId="110" xr:uid="{00000000-0005-0000-0000-00006D000000}"/>
    <cellStyle name="ﾄ褊褂燾饑PERSONAL" xfId="111" xr:uid="{00000000-0005-0000-0000-00006E000000}"/>
    <cellStyle name="パーセント 2" xfId="112" xr:uid="{00000000-0005-0000-0000-00006F000000}"/>
    <cellStyle name="パーセント 2 2" xfId="113" xr:uid="{00000000-0005-0000-0000-000070000000}"/>
    <cellStyle name="パーセント 3" xfId="114" xr:uid="{00000000-0005-0000-0000-000071000000}"/>
    <cellStyle name="ﾌｫﾝﾄ10" xfId="115" xr:uid="{00000000-0005-0000-0000-000072000000}"/>
    <cellStyle name="ﾌｫﾝﾄ9" xfId="116" xr:uid="{00000000-0005-0000-0000-000073000000}"/>
    <cellStyle name="ﾎ磊隆_PERSONAL" xfId="117" xr:uid="{00000000-0005-0000-0000-000074000000}"/>
    <cellStyle name="メモ" xfId="118" builtinId="10" customBuiltin="1"/>
    <cellStyle name="ﾔ竟瑙糺・[0]_PERSONAL" xfId="119" xr:uid="{00000000-0005-0000-0000-000076000000}"/>
    <cellStyle name="ﾔ竟瑙糺饑PERSONAL" xfId="120" xr:uid="{00000000-0005-0000-0000-000077000000}"/>
    <cellStyle name="リンク セル" xfId="121" builtinId="24" customBuiltin="1"/>
    <cellStyle name="悪い" xfId="122" builtinId="27" customBuiltin="1"/>
    <cellStyle name="計算" xfId="123" builtinId="22" customBuiltin="1"/>
    <cellStyle name="警告文" xfId="124" builtinId="11" customBuiltin="1"/>
    <cellStyle name="桁区切り [0.00" xfId="125" xr:uid="{00000000-0005-0000-0000-00007C000000}"/>
    <cellStyle name="桁区切り 2" xfId="126" xr:uid="{00000000-0005-0000-0000-00007D000000}"/>
    <cellStyle name="桁区切り 3" xfId="127" xr:uid="{00000000-0005-0000-0000-00007E000000}"/>
    <cellStyle name="桁区切り 4" xfId="128" xr:uid="{00000000-0005-0000-0000-00007F000000}"/>
    <cellStyle name="桁区切り 5" xfId="129" xr:uid="{00000000-0005-0000-0000-000080000000}"/>
    <cellStyle name="見出し 1" xfId="130" builtinId="16" customBuiltin="1"/>
    <cellStyle name="見出し 2" xfId="131" builtinId="17" customBuiltin="1"/>
    <cellStyle name="見出し 3" xfId="132" builtinId="18" customBuiltin="1"/>
    <cellStyle name="見出し 4" xfId="133" builtinId="19" customBuiltin="1"/>
    <cellStyle name="集計" xfId="134" builtinId="25" customBuiltin="1"/>
    <cellStyle name="出力" xfId="135" builtinId="21" customBuiltin="1"/>
    <cellStyle name="説明文" xfId="136" builtinId="53" customBuiltin="1"/>
    <cellStyle name="通浦 [0.00]_laroux" xfId="137" xr:uid="{00000000-0005-0000-0000-000088000000}"/>
    <cellStyle name="通浦_laroux" xfId="138" xr:uid="{00000000-0005-0000-0000-000089000000}"/>
    <cellStyle name="入力" xfId="139" builtinId="20" customBuiltin="1"/>
    <cellStyle name="標準" xfId="0" builtinId="0"/>
    <cellStyle name="標準 2" xfId="140" xr:uid="{00000000-0005-0000-0000-00008C000000}"/>
    <cellStyle name="標準 3" xfId="141" xr:uid="{00000000-0005-0000-0000-00008D000000}"/>
    <cellStyle name="標準 4" xfId="142" xr:uid="{00000000-0005-0000-0000-00008E000000}"/>
    <cellStyle name="標準 5" xfId="143" xr:uid="{00000000-0005-0000-0000-00008F000000}"/>
    <cellStyle name="標準10" xfId="144" xr:uid="{00000000-0005-0000-0000-000090000000}"/>
    <cellStyle name="標準工作物移転" xfId="145" xr:uid="{00000000-0005-0000-0000-000091000000}"/>
    <cellStyle name="未定義" xfId="146" xr:uid="{00000000-0005-0000-0000-000092000000}"/>
    <cellStyle name="明朝" xfId="147" xr:uid="{00000000-0005-0000-0000-000093000000}"/>
    <cellStyle name="良い" xfId="148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 Black-Arial">
      <a:majorFont>
        <a:latin typeface="Arial Black" panose="020B0A04020102020204"/>
        <a:ea typeface=""/>
        <a:cs typeface=""/>
        <a:font script="Jpan" typeface="ＭＳ ゴシック"/>
        <a:font script="Hang" typeface="굴림"/>
        <a:font script="Hans" typeface="微软雅黑"/>
        <a:font script="Hant" typeface="微軟正黑體"/>
        <a:font script="Arab" typeface="Tahoma"/>
        <a:font script="Hebr" typeface="Tahoma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  <pageSetUpPr fitToPage="1"/>
  </sheetPr>
  <dimension ref="A1:K77"/>
  <sheetViews>
    <sheetView tabSelected="1" view="pageBreakPreview" zoomScale="80" zoomScaleNormal="100" zoomScaleSheetLayoutView="80" workbookViewId="0">
      <selection activeCell="E25" sqref="E25"/>
    </sheetView>
  </sheetViews>
  <sheetFormatPr defaultColWidth="7.77734375" defaultRowHeight="13.2"/>
  <cols>
    <col min="1" max="2" width="5.6640625" style="4" customWidth="1"/>
    <col min="3" max="3" width="15.77734375" style="4" customWidth="1"/>
    <col min="4" max="4" width="40.6640625" style="4" customWidth="1"/>
    <col min="5" max="5" width="5.77734375" style="5" customWidth="1"/>
    <col min="6" max="6" width="5.6640625" style="5" customWidth="1"/>
    <col min="7" max="9" width="11.6640625" style="4" customWidth="1"/>
    <col min="10" max="10" width="12.88671875" style="4" customWidth="1"/>
    <col min="11" max="254" width="9" style="4" customWidth="1"/>
    <col min="255" max="16384" width="7.77734375" style="4"/>
  </cols>
  <sheetData>
    <row r="1" spans="1:10" ht="22.5" customHeight="1">
      <c r="A1" s="3"/>
      <c r="B1" s="3"/>
      <c r="I1" s="6" t="s">
        <v>36</v>
      </c>
    </row>
    <row r="2" spans="1:10" ht="25.5" customHeight="1">
      <c r="A2" s="7" t="s">
        <v>28</v>
      </c>
      <c r="B2" s="7"/>
      <c r="C2" s="7"/>
      <c r="D2" s="7"/>
      <c r="E2" s="7"/>
      <c r="F2" s="7"/>
      <c r="G2" s="7"/>
      <c r="H2" s="7"/>
      <c r="I2" s="7"/>
    </row>
    <row r="3" spans="1:10" ht="17.25" customHeight="1">
      <c r="A3" s="8"/>
      <c r="B3" s="8"/>
      <c r="C3" s="8"/>
      <c r="D3" s="8"/>
      <c r="E3" s="8"/>
      <c r="F3" s="8"/>
      <c r="G3" s="8"/>
      <c r="H3" s="8"/>
      <c r="I3" s="8"/>
    </row>
    <row r="4" spans="1:10" ht="20.100000000000001" customHeight="1">
      <c r="A4" s="9" t="s">
        <v>15</v>
      </c>
      <c r="B4" s="10"/>
      <c r="C4" s="10"/>
      <c r="D4" s="11"/>
      <c r="E4" s="12"/>
      <c r="F4" s="12"/>
      <c r="G4" s="12"/>
      <c r="H4" s="12"/>
      <c r="I4" s="13"/>
    </row>
    <row r="5" spans="1:10" ht="20.100000000000001" customHeight="1">
      <c r="A5" s="14" t="s">
        <v>14</v>
      </c>
      <c r="B5" s="14"/>
      <c r="C5" s="9"/>
      <c r="D5" s="11"/>
      <c r="E5" s="12"/>
      <c r="F5" s="12"/>
      <c r="G5" s="12"/>
      <c r="H5" s="12"/>
      <c r="I5" s="13"/>
    </row>
    <row r="6" spans="1:10" ht="20.100000000000001" customHeight="1">
      <c r="A6" s="14" t="s">
        <v>3</v>
      </c>
      <c r="B6" s="14"/>
      <c r="C6" s="9"/>
      <c r="D6" s="11"/>
      <c r="E6" s="12"/>
      <c r="F6" s="12"/>
      <c r="G6" s="12"/>
      <c r="H6" s="12"/>
      <c r="I6" s="13"/>
    </row>
    <row r="7" spans="1:10" ht="20.100000000000001" customHeight="1">
      <c r="A7" s="14" t="s">
        <v>0</v>
      </c>
      <c r="B7" s="14"/>
      <c r="C7" s="15"/>
      <c r="D7" s="11"/>
      <c r="E7" s="12"/>
      <c r="F7" s="12"/>
      <c r="G7" s="12"/>
      <c r="H7" s="12"/>
      <c r="I7" s="13"/>
    </row>
    <row r="8" spans="1:10" ht="8.25" customHeight="1">
      <c r="C8" s="16"/>
      <c r="D8" s="16"/>
      <c r="E8" s="4"/>
      <c r="F8" s="4"/>
    </row>
    <row r="9" spans="1:10" ht="18" customHeight="1">
      <c r="I9" s="17" t="s">
        <v>18</v>
      </c>
    </row>
    <row r="10" spans="1:10" ht="23.1" customHeight="1" thickBot="1">
      <c r="A10" s="18" t="s">
        <v>4</v>
      </c>
      <c r="B10" s="18"/>
      <c r="C10" s="18"/>
      <c r="D10" s="19" t="s">
        <v>2</v>
      </c>
      <c r="E10" s="19" t="s">
        <v>1</v>
      </c>
      <c r="F10" s="19" t="s">
        <v>5</v>
      </c>
      <c r="G10" s="20" t="s">
        <v>23</v>
      </c>
      <c r="H10" s="20" t="s">
        <v>29</v>
      </c>
      <c r="I10" s="19" t="s">
        <v>6</v>
      </c>
      <c r="J10" s="21" t="s">
        <v>45</v>
      </c>
    </row>
    <row r="11" spans="1:10" ht="14.25" customHeight="1" thickTop="1">
      <c r="A11" s="22" t="s">
        <v>7</v>
      </c>
      <c r="B11" s="23" t="s">
        <v>16</v>
      </c>
      <c r="C11" s="24"/>
      <c r="D11" s="25"/>
      <c r="E11" s="26"/>
      <c r="F11" s="27"/>
      <c r="G11" s="1"/>
      <c r="H11" s="1">
        <f>H64</f>
        <v>0</v>
      </c>
      <c r="I11" s="28" t="s">
        <v>8</v>
      </c>
      <c r="J11" s="29"/>
    </row>
    <row r="12" spans="1:10" ht="14.25" customHeight="1">
      <c r="A12" s="30"/>
      <c r="B12" s="31" t="s">
        <v>20</v>
      </c>
      <c r="C12" s="32"/>
      <c r="D12" s="33"/>
      <c r="E12" s="34"/>
      <c r="F12" s="35"/>
      <c r="G12" s="1"/>
      <c r="H12" s="36">
        <f>E12*G12</f>
        <v>0</v>
      </c>
      <c r="I12" s="2" t="s">
        <v>8</v>
      </c>
      <c r="J12" s="37"/>
    </row>
    <row r="13" spans="1:10" ht="14.25" customHeight="1">
      <c r="A13" s="30"/>
      <c r="B13" s="38" t="s">
        <v>19</v>
      </c>
      <c r="C13" s="32"/>
      <c r="D13" s="33"/>
      <c r="E13" s="34"/>
      <c r="F13" s="35"/>
      <c r="G13" s="1"/>
      <c r="H13" s="36">
        <f>E13*G13</f>
        <v>0</v>
      </c>
      <c r="I13" s="2" t="s">
        <v>8</v>
      </c>
      <c r="J13" s="37"/>
    </row>
    <row r="14" spans="1:10" ht="14.25" customHeight="1">
      <c r="A14" s="30"/>
      <c r="B14" s="39"/>
      <c r="C14" s="32"/>
      <c r="D14" s="40" t="s">
        <v>24</v>
      </c>
      <c r="E14" s="41"/>
      <c r="F14" s="42"/>
      <c r="G14" s="43"/>
      <c r="H14" s="43">
        <f>SUBTOTAL(109,H11:H13)</f>
        <v>0</v>
      </c>
      <c r="I14" s="44" t="s">
        <v>8</v>
      </c>
      <c r="J14" s="45"/>
    </row>
    <row r="15" spans="1:10" ht="14.25" customHeight="1">
      <c r="A15" s="30"/>
      <c r="B15" s="46" t="s">
        <v>43</v>
      </c>
      <c r="C15" s="47"/>
      <c r="D15" s="25"/>
      <c r="E15" s="26"/>
      <c r="F15" s="27"/>
      <c r="G15" s="1"/>
      <c r="H15" s="1">
        <f t="shared" ref="H15:H16" si="0">E15*G15</f>
        <v>0</v>
      </c>
      <c r="I15" s="1">
        <f>ROUNDDOWN(H15*0.1,0)</f>
        <v>0</v>
      </c>
      <c r="J15" s="48"/>
    </row>
    <row r="16" spans="1:10" ht="14.25" customHeight="1">
      <c r="A16" s="30"/>
      <c r="B16" s="49"/>
      <c r="C16" s="47"/>
      <c r="D16" s="33"/>
      <c r="E16" s="34"/>
      <c r="F16" s="35"/>
      <c r="G16" s="1"/>
      <c r="H16" s="36">
        <f t="shared" si="0"/>
        <v>0</v>
      </c>
      <c r="I16" s="1">
        <f t="shared" ref="I16:I17" si="1">ROUNDDOWN(H16*0.1,0)</f>
        <v>0</v>
      </c>
      <c r="J16" s="37"/>
    </row>
    <row r="17" spans="1:11" ht="14.4" customHeight="1">
      <c r="A17" s="30"/>
      <c r="B17" s="49"/>
      <c r="C17" s="47"/>
      <c r="D17" s="50"/>
      <c r="E17" s="34"/>
      <c r="F17" s="35"/>
      <c r="G17" s="1"/>
      <c r="H17" s="36">
        <f t="shared" ref="H17" si="2">E17*G17</f>
        <v>0</v>
      </c>
      <c r="I17" s="1">
        <f t="shared" si="1"/>
        <v>0</v>
      </c>
      <c r="J17" s="37"/>
    </row>
    <row r="18" spans="1:11" ht="13.95" customHeight="1" thickBot="1">
      <c r="A18" s="30"/>
      <c r="B18" s="51"/>
      <c r="C18" s="52"/>
      <c r="D18" s="53" t="s">
        <v>24</v>
      </c>
      <c r="E18" s="54"/>
      <c r="F18" s="55"/>
      <c r="G18" s="56"/>
      <c r="H18" s="57">
        <f>SUBTOTAL(109,H15:H17)</f>
        <v>0</v>
      </c>
      <c r="I18" s="57">
        <f>SUBTOTAL(109,I15:I17)</f>
        <v>0</v>
      </c>
      <c r="J18" s="45"/>
    </row>
    <row r="19" spans="1:11" ht="18" customHeight="1" thickTop="1">
      <c r="A19" s="58"/>
      <c r="B19" s="23" t="s">
        <v>25</v>
      </c>
      <c r="C19" s="59"/>
      <c r="D19" s="59"/>
      <c r="E19" s="59"/>
      <c r="F19" s="59"/>
      <c r="G19" s="24"/>
      <c r="H19" s="60">
        <f>SUBTOTAL(109,H11:H18)</f>
        <v>0</v>
      </c>
      <c r="I19" s="60">
        <f>SUBTOTAL(109,I11:I18)</f>
        <v>0</v>
      </c>
      <c r="J19" s="61"/>
      <c r="K19" s="62"/>
    </row>
    <row r="20" spans="1:11" ht="12.75" customHeight="1">
      <c r="A20" s="63"/>
      <c r="B20" s="64"/>
      <c r="C20" s="64"/>
      <c r="D20" s="64"/>
      <c r="E20" s="64"/>
      <c r="F20" s="64"/>
      <c r="G20" s="64"/>
      <c r="H20" s="64"/>
      <c r="I20" s="64"/>
      <c r="J20" s="65"/>
    </row>
    <row r="21" spans="1:11" ht="30.6" customHeight="1" thickBot="1">
      <c r="A21" s="66" t="s">
        <v>4</v>
      </c>
      <c r="B21" s="67"/>
      <c r="C21" s="68"/>
      <c r="D21" s="19" t="s">
        <v>2</v>
      </c>
      <c r="E21" s="19" t="s">
        <v>1</v>
      </c>
      <c r="F21" s="19" t="s">
        <v>5</v>
      </c>
      <c r="G21" s="20" t="s">
        <v>23</v>
      </c>
      <c r="H21" s="20" t="s">
        <v>26</v>
      </c>
      <c r="I21" s="19" t="s">
        <v>6</v>
      </c>
      <c r="J21" s="21" t="s">
        <v>46</v>
      </c>
    </row>
    <row r="22" spans="1:11" ht="14.25" customHeight="1" thickTop="1">
      <c r="A22" s="22" t="s">
        <v>39</v>
      </c>
      <c r="B22" s="69" t="s">
        <v>37</v>
      </c>
      <c r="C22" s="70"/>
      <c r="D22" s="25"/>
      <c r="E22" s="34"/>
      <c r="F22" s="35"/>
      <c r="G22" s="1"/>
      <c r="H22" s="1">
        <f>E22*G22</f>
        <v>0</v>
      </c>
      <c r="I22" s="28" t="s">
        <v>8</v>
      </c>
      <c r="J22" s="48"/>
      <c r="K22" s="71"/>
    </row>
    <row r="23" spans="1:11" ht="14.25" customHeight="1">
      <c r="A23" s="30"/>
      <c r="B23" s="72"/>
      <c r="C23" s="73"/>
      <c r="D23" s="33"/>
      <c r="E23" s="34"/>
      <c r="F23" s="35"/>
      <c r="G23" s="1"/>
      <c r="H23" s="1">
        <f>E23*G23</f>
        <v>0</v>
      </c>
      <c r="I23" s="28" t="s">
        <v>8</v>
      </c>
      <c r="J23" s="37"/>
      <c r="K23" s="71"/>
    </row>
    <row r="24" spans="1:11" ht="14.25" customHeight="1">
      <c r="A24" s="30"/>
      <c r="B24" s="72"/>
      <c r="C24" s="73"/>
      <c r="D24" s="33"/>
      <c r="E24" s="34"/>
      <c r="F24" s="35"/>
      <c r="G24" s="1"/>
      <c r="H24" s="1">
        <f>E24*G24</f>
        <v>0</v>
      </c>
      <c r="I24" s="28" t="s">
        <v>8</v>
      </c>
      <c r="J24" s="37"/>
    </row>
    <row r="25" spans="1:11" ht="14.25" customHeight="1">
      <c r="A25" s="30"/>
      <c r="B25" s="72"/>
      <c r="C25" s="73"/>
      <c r="D25" s="40" t="s">
        <v>24</v>
      </c>
      <c r="E25" s="41"/>
      <c r="F25" s="42"/>
      <c r="G25" s="43"/>
      <c r="H25" s="43">
        <f>SUBTOTAL(109,H22:H24)</f>
        <v>0</v>
      </c>
      <c r="I25" s="43">
        <f t="shared" ref="I25" si="3">SUBTOTAL(109,I22:I24)</f>
        <v>0</v>
      </c>
      <c r="J25" s="45"/>
    </row>
    <row r="26" spans="1:11" ht="14.25" customHeight="1">
      <c r="A26" s="30"/>
      <c r="B26" s="74" t="s">
        <v>40</v>
      </c>
      <c r="C26" s="75"/>
      <c r="D26" s="25"/>
      <c r="E26" s="34"/>
      <c r="F26" s="35"/>
      <c r="G26" s="1"/>
      <c r="H26" s="1">
        <f>E26*G26</f>
        <v>0</v>
      </c>
      <c r="I26" s="28" t="s">
        <v>8</v>
      </c>
      <c r="J26" s="48"/>
      <c r="K26" s="71"/>
    </row>
    <row r="27" spans="1:11" ht="14.25" customHeight="1">
      <c r="A27" s="30"/>
      <c r="B27" s="72"/>
      <c r="C27" s="73"/>
      <c r="D27" s="33"/>
      <c r="E27" s="34"/>
      <c r="F27" s="35"/>
      <c r="G27" s="1"/>
      <c r="H27" s="1">
        <f>E27*G27</f>
        <v>0</v>
      </c>
      <c r="I27" s="28" t="s">
        <v>8</v>
      </c>
      <c r="J27" s="37"/>
      <c r="K27" s="71"/>
    </row>
    <row r="28" spans="1:11" ht="14.25" customHeight="1">
      <c r="A28" s="30"/>
      <c r="B28" s="72"/>
      <c r="C28" s="73"/>
      <c r="D28" s="33"/>
      <c r="E28" s="34"/>
      <c r="F28" s="35"/>
      <c r="G28" s="1"/>
      <c r="H28" s="1">
        <f>E28*G28</f>
        <v>0</v>
      </c>
      <c r="I28" s="28" t="s">
        <v>8</v>
      </c>
      <c r="J28" s="37"/>
    </row>
    <row r="29" spans="1:11" ht="14.25" customHeight="1">
      <c r="A29" s="30"/>
      <c r="B29" s="72"/>
      <c r="C29" s="73"/>
      <c r="D29" s="40" t="s">
        <v>24</v>
      </c>
      <c r="E29" s="41"/>
      <c r="F29" s="42"/>
      <c r="G29" s="43"/>
      <c r="H29" s="43">
        <f>SUBTOTAL(109,H26:H28)</f>
        <v>0</v>
      </c>
      <c r="I29" s="43">
        <f t="shared" ref="I29" si="4">SUBTOTAL(109,I26:I28)</f>
        <v>0</v>
      </c>
      <c r="J29" s="45"/>
    </row>
    <row r="30" spans="1:11" ht="14.25" customHeight="1">
      <c r="A30" s="76" t="s">
        <v>21</v>
      </c>
      <c r="B30" s="74" t="s">
        <v>27</v>
      </c>
      <c r="C30" s="75"/>
      <c r="D30" s="25"/>
      <c r="E30" s="34"/>
      <c r="F30" s="35"/>
      <c r="G30" s="1"/>
      <c r="H30" s="1">
        <f>E30*G30</f>
        <v>0</v>
      </c>
      <c r="I30" s="28" t="s">
        <v>8</v>
      </c>
      <c r="J30" s="48"/>
      <c r="K30" s="71"/>
    </row>
    <row r="31" spans="1:11" ht="14.25" customHeight="1">
      <c r="A31" s="76"/>
      <c r="B31" s="72"/>
      <c r="C31" s="73"/>
      <c r="D31" s="33"/>
      <c r="E31" s="34"/>
      <c r="F31" s="35"/>
      <c r="G31" s="1"/>
      <c r="H31" s="1">
        <f>E31*G31</f>
        <v>0</v>
      </c>
      <c r="I31" s="28" t="s">
        <v>8</v>
      </c>
      <c r="J31" s="37"/>
      <c r="K31" s="71"/>
    </row>
    <row r="32" spans="1:11" ht="14.25" customHeight="1">
      <c r="A32" s="76"/>
      <c r="B32" s="72"/>
      <c r="C32" s="73"/>
      <c r="D32" s="33"/>
      <c r="E32" s="34"/>
      <c r="F32" s="35"/>
      <c r="G32" s="1"/>
      <c r="H32" s="1">
        <f>E32*G32</f>
        <v>0</v>
      </c>
      <c r="I32" s="28" t="s">
        <v>8</v>
      </c>
      <c r="J32" s="37"/>
    </row>
    <row r="33" spans="1:11" ht="14.25" customHeight="1">
      <c r="A33" s="76"/>
      <c r="B33" s="72"/>
      <c r="C33" s="73"/>
      <c r="D33" s="40" t="s">
        <v>24</v>
      </c>
      <c r="E33" s="41"/>
      <c r="F33" s="42"/>
      <c r="G33" s="43"/>
      <c r="H33" s="43">
        <f>SUBTOTAL(109,H30:H32)</f>
        <v>0</v>
      </c>
      <c r="I33" s="43">
        <f t="shared" ref="I33" si="5">SUBTOTAL(109,I30:I32)</f>
        <v>0</v>
      </c>
      <c r="J33" s="45"/>
    </row>
    <row r="34" spans="1:11" ht="14.25" customHeight="1">
      <c r="A34" s="76"/>
      <c r="B34" s="72" t="s">
        <v>11</v>
      </c>
      <c r="C34" s="73"/>
      <c r="D34" s="25"/>
      <c r="E34" s="26"/>
      <c r="F34" s="27"/>
      <c r="G34" s="1"/>
      <c r="H34" s="1">
        <f>E34*G34</f>
        <v>0</v>
      </c>
      <c r="I34" s="1">
        <f>ROUNDDOWN(H34*0.1,0)</f>
        <v>0</v>
      </c>
      <c r="J34" s="77"/>
      <c r="K34" s="71"/>
    </row>
    <row r="35" spans="1:11" ht="14.25" customHeight="1">
      <c r="A35" s="76"/>
      <c r="B35" s="72"/>
      <c r="C35" s="73"/>
      <c r="D35" s="25"/>
      <c r="E35" s="34"/>
      <c r="F35" s="35"/>
      <c r="G35" s="1"/>
      <c r="H35" s="1">
        <f>E35*G35</f>
        <v>0</v>
      </c>
      <c r="I35" s="1">
        <f t="shared" ref="I35" si="6">ROUNDDOWN(H35*0.1,0)</f>
        <v>0</v>
      </c>
      <c r="J35" s="77"/>
      <c r="K35" s="71"/>
    </row>
    <row r="36" spans="1:11" ht="14.25" customHeight="1">
      <c r="A36" s="76"/>
      <c r="B36" s="72"/>
      <c r="C36" s="73"/>
      <c r="D36" s="33"/>
      <c r="E36" s="34"/>
      <c r="F36" s="35"/>
      <c r="G36" s="1"/>
      <c r="H36" s="1">
        <f>E36*G36</f>
        <v>0</v>
      </c>
      <c r="I36" s="1">
        <f>ROUNDDOWN(H36*0.1,0)</f>
        <v>0</v>
      </c>
      <c r="J36" s="78"/>
    </row>
    <row r="37" spans="1:11" ht="14.25" customHeight="1">
      <c r="A37" s="76"/>
      <c r="B37" s="72"/>
      <c r="C37" s="73"/>
      <c r="D37" s="40" t="s">
        <v>24</v>
      </c>
      <c r="E37" s="41"/>
      <c r="F37" s="42"/>
      <c r="G37" s="43"/>
      <c r="H37" s="43">
        <f>SUBTOTAL(109,H34:H36)</f>
        <v>0</v>
      </c>
      <c r="I37" s="43">
        <f>SUBTOTAL(109,I34:I36)</f>
        <v>0</v>
      </c>
      <c r="J37" s="45"/>
    </row>
    <row r="38" spans="1:11" ht="14.25" customHeight="1">
      <c r="A38" s="76"/>
      <c r="B38" s="72" t="s">
        <v>9</v>
      </c>
      <c r="C38" s="73"/>
      <c r="E38" s="26"/>
      <c r="F38" s="27"/>
      <c r="G38" s="1"/>
      <c r="H38" s="1">
        <f>E38*G38</f>
        <v>0</v>
      </c>
      <c r="I38" s="1">
        <f>ROUNDDOWN(H38*0.1,0)</f>
        <v>0</v>
      </c>
      <c r="J38" s="78"/>
      <c r="K38" s="71"/>
    </row>
    <row r="39" spans="1:11" ht="14.25" customHeight="1">
      <c r="A39" s="76"/>
      <c r="B39" s="72"/>
      <c r="C39" s="73"/>
      <c r="D39" s="33"/>
      <c r="E39" s="34"/>
      <c r="F39" s="35"/>
      <c r="G39" s="1"/>
      <c r="H39" s="1">
        <f>E39*G39</f>
        <v>0</v>
      </c>
      <c r="I39" s="1">
        <f t="shared" ref="I39:I40" si="7">ROUNDDOWN(H39*0.1,0)</f>
        <v>0</v>
      </c>
      <c r="J39" s="78"/>
      <c r="K39" s="71"/>
    </row>
    <row r="40" spans="1:11" ht="14.25" customHeight="1">
      <c r="A40" s="76"/>
      <c r="B40" s="72"/>
      <c r="C40" s="73"/>
      <c r="D40" s="33"/>
      <c r="E40" s="34"/>
      <c r="F40" s="35"/>
      <c r="G40" s="1"/>
      <c r="H40" s="1">
        <f>E40*G40</f>
        <v>0</v>
      </c>
      <c r="I40" s="1">
        <f t="shared" si="7"/>
        <v>0</v>
      </c>
      <c r="J40" s="78"/>
    </row>
    <row r="41" spans="1:11" ht="14.25" customHeight="1">
      <c r="A41" s="76"/>
      <c r="B41" s="72"/>
      <c r="C41" s="73"/>
      <c r="D41" s="40" t="s">
        <v>24</v>
      </c>
      <c r="E41" s="41"/>
      <c r="F41" s="42"/>
      <c r="G41" s="43"/>
      <c r="H41" s="43">
        <f>SUBTOTAL(109,H38:H40)</f>
        <v>0</v>
      </c>
      <c r="I41" s="43">
        <f>SUBTOTAL(109,I38:I40)</f>
        <v>0</v>
      </c>
      <c r="J41" s="45"/>
    </row>
    <row r="42" spans="1:11" ht="14.25" customHeight="1">
      <c r="A42" s="76"/>
      <c r="B42" s="72" t="s">
        <v>10</v>
      </c>
      <c r="C42" s="73"/>
      <c r="D42" s="33"/>
      <c r="E42" s="26"/>
      <c r="F42" s="27"/>
      <c r="G42" s="1"/>
      <c r="H42" s="1">
        <f>E42*G42</f>
        <v>0</v>
      </c>
      <c r="I42" s="1">
        <f>ROUNDDOWN(H42*0.1,0)</f>
        <v>0</v>
      </c>
      <c r="J42" s="78"/>
      <c r="K42" s="71"/>
    </row>
    <row r="43" spans="1:11" ht="14.25" customHeight="1">
      <c r="A43" s="76"/>
      <c r="B43" s="72"/>
      <c r="C43" s="73"/>
      <c r="D43" s="33"/>
      <c r="E43" s="34"/>
      <c r="F43" s="35"/>
      <c r="G43" s="1"/>
      <c r="H43" s="1">
        <f>E43*G43</f>
        <v>0</v>
      </c>
      <c r="I43" s="1">
        <f t="shared" ref="I43:I44" si="8">ROUNDDOWN(H43*0.1,0)</f>
        <v>0</v>
      </c>
      <c r="J43" s="78"/>
      <c r="K43" s="71"/>
    </row>
    <row r="44" spans="1:11" ht="14.25" customHeight="1">
      <c r="A44" s="76"/>
      <c r="B44" s="72"/>
      <c r="C44" s="73"/>
      <c r="D44" s="33"/>
      <c r="E44" s="34"/>
      <c r="F44" s="35"/>
      <c r="G44" s="1"/>
      <c r="H44" s="1">
        <f>E44*G44</f>
        <v>0</v>
      </c>
      <c r="I44" s="1">
        <f t="shared" si="8"/>
        <v>0</v>
      </c>
      <c r="J44" s="78"/>
    </row>
    <row r="45" spans="1:11" ht="14.25" customHeight="1">
      <c r="A45" s="76"/>
      <c r="B45" s="72"/>
      <c r="C45" s="73"/>
      <c r="D45" s="40" t="s">
        <v>24</v>
      </c>
      <c r="E45" s="41"/>
      <c r="F45" s="42"/>
      <c r="G45" s="43"/>
      <c r="H45" s="43">
        <f>SUBTOTAL(109,H42:H44)</f>
        <v>0</v>
      </c>
      <c r="I45" s="43">
        <f>SUBTOTAL(109,I42:I44)</f>
        <v>0</v>
      </c>
      <c r="J45" s="45"/>
    </row>
    <row r="46" spans="1:11" ht="14.25" customHeight="1">
      <c r="A46" s="76"/>
      <c r="B46" s="72" t="s">
        <v>13</v>
      </c>
      <c r="C46" s="73"/>
      <c r="D46" s="33"/>
      <c r="E46" s="26"/>
      <c r="F46" s="27"/>
      <c r="G46" s="1"/>
      <c r="H46" s="1">
        <f>E46*G46</f>
        <v>0</v>
      </c>
      <c r="I46" s="1">
        <f t="shared" ref="I46:I48" si="9">ROUNDDOWN(H46*0.1,0)</f>
        <v>0</v>
      </c>
      <c r="J46" s="78"/>
      <c r="K46" s="71"/>
    </row>
    <row r="47" spans="1:11" ht="14.25" customHeight="1">
      <c r="A47" s="76"/>
      <c r="B47" s="72"/>
      <c r="C47" s="73"/>
      <c r="D47" s="33"/>
      <c r="E47" s="34"/>
      <c r="F47" s="35"/>
      <c r="G47" s="1"/>
      <c r="H47" s="1">
        <f>E47*G47</f>
        <v>0</v>
      </c>
      <c r="I47" s="1">
        <f t="shared" si="9"/>
        <v>0</v>
      </c>
      <c r="J47" s="78"/>
      <c r="K47" s="71"/>
    </row>
    <row r="48" spans="1:11" ht="14.25" customHeight="1">
      <c r="A48" s="76"/>
      <c r="B48" s="72"/>
      <c r="C48" s="73"/>
      <c r="D48" s="33"/>
      <c r="E48" s="34"/>
      <c r="F48" s="35"/>
      <c r="G48" s="1"/>
      <c r="H48" s="1">
        <f>E48*G48</f>
        <v>0</v>
      </c>
      <c r="I48" s="1">
        <f t="shared" si="9"/>
        <v>0</v>
      </c>
      <c r="J48" s="78"/>
    </row>
    <row r="49" spans="1:11" ht="14.25" customHeight="1">
      <c r="A49" s="76"/>
      <c r="B49" s="72"/>
      <c r="C49" s="73"/>
      <c r="D49" s="40" t="s">
        <v>24</v>
      </c>
      <c r="E49" s="41"/>
      <c r="F49" s="42"/>
      <c r="G49" s="43"/>
      <c r="H49" s="43">
        <f>SUBTOTAL(109,H46:H48)</f>
        <v>0</v>
      </c>
      <c r="I49" s="43">
        <f>SUBTOTAL(109,I46:I48)</f>
        <v>0</v>
      </c>
      <c r="J49" s="45"/>
    </row>
    <row r="50" spans="1:11" ht="14.25" customHeight="1">
      <c r="A50" s="76"/>
      <c r="B50" s="72" t="s">
        <v>12</v>
      </c>
      <c r="C50" s="73"/>
      <c r="D50" s="33"/>
      <c r="E50" s="26"/>
      <c r="F50" s="27"/>
      <c r="G50" s="1"/>
      <c r="H50" s="1">
        <f>E50*G50</f>
        <v>0</v>
      </c>
      <c r="I50" s="1">
        <f t="shared" ref="I50:I51" si="10">ROUNDDOWN(H50*0.1,0)</f>
        <v>0</v>
      </c>
      <c r="J50" s="78"/>
    </row>
    <row r="51" spans="1:11" ht="14.25" customHeight="1">
      <c r="A51" s="76"/>
      <c r="B51" s="72"/>
      <c r="C51" s="73"/>
      <c r="D51" s="33"/>
      <c r="E51" s="34"/>
      <c r="F51" s="35"/>
      <c r="G51" s="1"/>
      <c r="H51" s="1">
        <f>E51*G51</f>
        <v>0</v>
      </c>
      <c r="I51" s="1">
        <f t="shared" si="10"/>
        <v>0</v>
      </c>
      <c r="J51" s="78"/>
    </row>
    <row r="52" spans="1:11" ht="14.25" customHeight="1">
      <c r="A52" s="76"/>
      <c r="B52" s="72"/>
      <c r="C52" s="73"/>
      <c r="D52" s="33"/>
      <c r="E52" s="34"/>
      <c r="F52" s="35"/>
      <c r="G52" s="1"/>
      <c r="H52" s="1">
        <f>E52*G52</f>
        <v>0</v>
      </c>
      <c r="I52" s="1">
        <f>ROUNDDOWN(H52*0.1,0)</f>
        <v>0</v>
      </c>
      <c r="J52" s="78"/>
      <c r="K52" s="71"/>
    </row>
    <row r="53" spans="1:11" ht="14.25" customHeight="1">
      <c r="A53" s="76"/>
      <c r="B53" s="72"/>
      <c r="C53" s="73"/>
      <c r="D53" s="40" t="s">
        <v>24</v>
      </c>
      <c r="E53" s="41"/>
      <c r="F53" s="42"/>
      <c r="G53" s="43"/>
      <c r="H53" s="43">
        <f>SUBTOTAL(109,H50:H52)</f>
        <v>0</v>
      </c>
      <c r="I53" s="43">
        <f>SUBTOTAL(109,I50:I52)</f>
        <v>0</v>
      </c>
      <c r="J53" s="45"/>
    </row>
    <row r="54" spans="1:11" ht="14.25" customHeight="1">
      <c r="A54" s="76"/>
      <c r="B54" s="72" t="s">
        <v>22</v>
      </c>
      <c r="C54" s="73"/>
      <c r="D54" s="33"/>
      <c r="E54" s="26"/>
      <c r="F54" s="27"/>
      <c r="G54" s="1"/>
      <c r="H54" s="1">
        <f>E54*G54</f>
        <v>0</v>
      </c>
      <c r="I54" s="1">
        <f t="shared" ref="I54:I56" si="11">ROUNDDOWN(H54*0.1,0)</f>
        <v>0</v>
      </c>
      <c r="J54" s="78"/>
    </row>
    <row r="55" spans="1:11" ht="14.25" customHeight="1">
      <c r="A55" s="76"/>
      <c r="B55" s="72"/>
      <c r="C55" s="73"/>
      <c r="D55" s="33"/>
      <c r="E55" s="34"/>
      <c r="F55" s="35"/>
      <c r="G55" s="1"/>
      <c r="H55" s="1">
        <f>E55*G55</f>
        <v>0</v>
      </c>
      <c r="I55" s="1">
        <f t="shared" si="11"/>
        <v>0</v>
      </c>
      <c r="J55" s="78"/>
    </row>
    <row r="56" spans="1:11" ht="14.25" customHeight="1">
      <c r="A56" s="76"/>
      <c r="B56" s="72"/>
      <c r="C56" s="73"/>
      <c r="D56" s="33"/>
      <c r="E56" s="34"/>
      <c r="F56" s="35"/>
      <c r="G56" s="1"/>
      <c r="H56" s="1">
        <f t="shared" ref="H56:H60" si="12">E56*G56</f>
        <v>0</v>
      </c>
      <c r="I56" s="1">
        <f t="shared" si="11"/>
        <v>0</v>
      </c>
      <c r="J56" s="78"/>
    </row>
    <row r="57" spans="1:11" ht="14.25" customHeight="1">
      <c r="A57" s="76"/>
      <c r="B57" s="72"/>
      <c r="C57" s="73"/>
      <c r="D57" s="40" t="s">
        <v>24</v>
      </c>
      <c r="E57" s="41"/>
      <c r="F57" s="42"/>
      <c r="G57" s="43"/>
      <c r="H57" s="43">
        <f>SUBTOTAL(109,H54:H56)</f>
        <v>0</v>
      </c>
      <c r="I57" s="43">
        <f t="shared" ref="I57" si="13">SUBTOTAL(109,I54:I56)</f>
        <v>0</v>
      </c>
      <c r="J57" s="45"/>
      <c r="K57" s="71"/>
    </row>
    <row r="58" spans="1:11" ht="14.25" customHeight="1">
      <c r="A58" s="76"/>
      <c r="B58" s="72" t="s">
        <v>32</v>
      </c>
      <c r="C58" s="73"/>
      <c r="D58" s="33"/>
      <c r="E58" s="26"/>
      <c r="F58" s="27"/>
      <c r="G58" s="1"/>
      <c r="H58" s="1">
        <f>E58*G58</f>
        <v>0</v>
      </c>
      <c r="I58" s="1">
        <f>ROUNDDOWN(H58*0.1,0)</f>
        <v>0</v>
      </c>
      <c r="J58" s="78"/>
      <c r="K58" s="71"/>
    </row>
    <row r="59" spans="1:11" ht="14.25" customHeight="1">
      <c r="A59" s="76"/>
      <c r="B59" s="72"/>
      <c r="C59" s="73"/>
      <c r="D59" s="33"/>
      <c r="E59" s="34"/>
      <c r="F59" s="35"/>
      <c r="G59" s="1"/>
      <c r="H59" s="1">
        <f>E59*G59</f>
        <v>0</v>
      </c>
      <c r="I59" s="1">
        <f>ROUNDDOWN(H59*0.1,0)</f>
        <v>0</v>
      </c>
      <c r="J59" s="78"/>
      <c r="K59" s="71"/>
    </row>
    <row r="60" spans="1:11" ht="14.25" customHeight="1">
      <c r="A60" s="76"/>
      <c r="B60" s="72"/>
      <c r="C60" s="73"/>
      <c r="D60" s="33"/>
      <c r="E60" s="34"/>
      <c r="F60" s="35"/>
      <c r="G60" s="1"/>
      <c r="H60" s="1">
        <f t="shared" si="12"/>
        <v>0</v>
      </c>
      <c r="I60" s="1">
        <f>ROUNDDOWN(H60*0.1,0)</f>
        <v>0</v>
      </c>
      <c r="J60" s="78"/>
    </row>
    <row r="61" spans="1:11" ht="14.25" customHeight="1">
      <c r="A61" s="76"/>
      <c r="B61" s="72"/>
      <c r="C61" s="73"/>
      <c r="D61" s="40" t="s">
        <v>24</v>
      </c>
      <c r="E61" s="41"/>
      <c r="F61" s="42"/>
      <c r="G61" s="43"/>
      <c r="H61" s="43">
        <f>SUBTOTAL(109,H58:H60)</f>
        <v>0</v>
      </c>
      <c r="I61" s="43">
        <f>SUBTOTAL(109,I58:I60)</f>
        <v>0</v>
      </c>
      <c r="J61" s="45"/>
    </row>
    <row r="62" spans="1:11" ht="26.1" customHeight="1">
      <c r="A62" s="79" t="s">
        <v>35</v>
      </c>
      <c r="B62" s="80"/>
      <c r="C62" s="80"/>
      <c r="D62" s="80"/>
      <c r="E62" s="80"/>
      <c r="F62" s="80"/>
      <c r="G62" s="81"/>
      <c r="H62" s="82">
        <f>SUBTOTAL(109,H22:H61)</f>
        <v>0</v>
      </c>
      <c r="I62" s="60">
        <f>SUBTOTAL(109,I22:I61)</f>
        <v>0</v>
      </c>
      <c r="J62" s="83"/>
    </row>
    <row r="63" spans="1:11" ht="26.1" customHeight="1">
      <c r="A63" s="84" t="s">
        <v>44</v>
      </c>
      <c r="B63" s="85"/>
      <c r="C63" s="85"/>
      <c r="D63" s="80"/>
      <c r="E63" s="80"/>
      <c r="F63" s="80"/>
      <c r="G63" s="81"/>
      <c r="H63" s="82">
        <f>H18</f>
        <v>0</v>
      </c>
      <c r="I63" s="86"/>
      <c r="J63" s="87"/>
      <c r="K63" s="71"/>
    </row>
    <row r="64" spans="1:11" ht="26.1" customHeight="1">
      <c r="A64" s="84" t="s">
        <v>31</v>
      </c>
      <c r="B64" s="85"/>
      <c r="C64" s="85"/>
      <c r="D64" s="80"/>
      <c r="E64" s="80"/>
      <c r="F64" s="80"/>
      <c r="G64" s="81"/>
      <c r="H64" s="82">
        <f>ROUNDDOWN(H62-H63,-3)</f>
        <v>0</v>
      </c>
      <c r="I64" s="86"/>
      <c r="J64" s="87"/>
      <c r="K64" s="71"/>
    </row>
    <row r="65" spans="1:11" ht="26.1" customHeight="1">
      <c r="A65" s="84" t="s">
        <v>30</v>
      </c>
      <c r="B65" s="85"/>
      <c r="C65" s="85"/>
      <c r="D65" s="80"/>
      <c r="E65" s="80"/>
      <c r="F65" s="80"/>
      <c r="G65" s="81"/>
      <c r="H65" s="82">
        <f>ROUNDDOWN(H62/3*2,-3)</f>
        <v>0</v>
      </c>
      <c r="I65" s="86"/>
      <c r="J65" s="87"/>
      <c r="K65" s="71"/>
    </row>
    <row r="66" spans="1:11" ht="5.0999999999999996" customHeight="1">
      <c r="A66" s="88"/>
    </row>
    <row r="67" spans="1:11">
      <c r="A67" s="89" t="s">
        <v>17</v>
      </c>
    </row>
    <row r="68" spans="1:11">
      <c r="A68" s="89" t="s">
        <v>38</v>
      </c>
    </row>
    <row r="69" spans="1:11">
      <c r="A69" s="89" t="s">
        <v>41</v>
      </c>
    </row>
    <row r="70" spans="1:11">
      <c r="A70" s="89" t="s">
        <v>42</v>
      </c>
    </row>
    <row r="71" spans="1:11">
      <c r="A71" s="89" t="s">
        <v>47</v>
      </c>
    </row>
    <row r="72" spans="1:11">
      <c r="A72" s="89" t="s">
        <v>33</v>
      </c>
    </row>
    <row r="73" spans="1:11">
      <c r="A73" s="89" t="s">
        <v>48</v>
      </c>
    </row>
    <row r="74" spans="1:11">
      <c r="A74" s="89" t="s">
        <v>34</v>
      </c>
    </row>
    <row r="77" spans="1:11">
      <c r="A77" s="16"/>
    </row>
  </sheetData>
  <mergeCells count="18">
    <mergeCell ref="D4:I4"/>
    <mergeCell ref="D5:I5"/>
    <mergeCell ref="D6:I6"/>
    <mergeCell ref="D7:I7"/>
    <mergeCell ref="B22:C25"/>
    <mergeCell ref="B46:C49"/>
    <mergeCell ref="B50:C53"/>
    <mergeCell ref="B54:C57"/>
    <mergeCell ref="B58:C61"/>
    <mergeCell ref="A11:A19"/>
    <mergeCell ref="B15:B18"/>
    <mergeCell ref="B30:C33"/>
    <mergeCell ref="B34:C37"/>
    <mergeCell ref="B38:C41"/>
    <mergeCell ref="B42:C45"/>
    <mergeCell ref="B26:C29"/>
    <mergeCell ref="A22:A29"/>
    <mergeCell ref="A30:A61"/>
  </mergeCells>
  <phoneticPr fontId="3"/>
  <printOptions horizontalCentered="1"/>
  <pageMargins left="0.59055118110236227" right="0.59055118110236227" top="0.78740157480314965" bottom="0.78740157480314965" header="0.51181102362204722" footer="0.31496062992125984"/>
  <pageSetup paperSize="9" scale="67" orientation="portrait" r:id="rId1"/>
  <headerFooter>
    <oddHeader>&amp;R&amp;"ＭＳ ゴシック,標準"&amp;16【様式７】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1a783f2-6b6a-4df6-ba81-2ae22d9d2b9b">
      <Terms xmlns="http://schemas.microsoft.com/office/infopath/2007/PartnerControls"/>
    </lcf76f155ced4ddcb4097134ff3c332f>
    <TaxCatchAll xmlns="33d5e6f4-0d74-43b7-a56d-a9678c2d776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4A93CD6111A2241A17D5B425157DD89" ma:contentTypeVersion="14" ma:contentTypeDescription="新しいドキュメントを作成します。" ma:contentTypeScope="" ma:versionID="17101b97f6b3f196f002f9a0b16af82c">
  <xsd:schema xmlns:xsd="http://www.w3.org/2001/XMLSchema" xmlns:xs="http://www.w3.org/2001/XMLSchema" xmlns:p="http://schemas.microsoft.com/office/2006/metadata/properties" xmlns:ns2="81a783f2-6b6a-4df6-ba81-2ae22d9d2b9b" xmlns:ns3="33d5e6f4-0d74-43b7-a56d-a9678c2d7762" targetNamespace="http://schemas.microsoft.com/office/2006/metadata/properties" ma:root="true" ma:fieldsID="ed7743208b10f5338c12ecd5a4a445e5" ns2:_="" ns3:_="">
    <xsd:import namespace="81a783f2-6b6a-4df6-ba81-2ae22d9d2b9b"/>
    <xsd:import namespace="33d5e6f4-0d74-43b7-a56d-a9678c2d77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a783f2-6b6a-4df6-ba81-2ae22d9d2b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27b094c6-fd75-4172-9473-02dfdd7d47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d5e6f4-0d74-43b7-a56d-a9678c2d776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c413e7e-9130-4349-8121-7ef29281e356}" ma:internalName="TaxCatchAll" ma:showField="CatchAllData" ma:web="33d5e6f4-0d74-43b7-a56d-a9678c2d77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73A8046-56B0-476F-8E8E-B833531D60A2}">
  <ds:schemaRefs>
    <ds:schemaRef ds:uri="http://schemas.microsoft.com/office/2006/metadata/properties"/>
    <ds:schemaRef ds:uri="http://schemas.microsoft.com/office/infopath/2007/PartnerControls"/>
    <ds:schemaRef ds:uri="81a783f2-6b6a-4df6-ba81-2ae22d9d2b9b"/>
    <ds:schemaRef ds:uri="33d5e6f4-0d74-43b7-a56d-a9678c2d7762"/>
  </ds:schemaRefs>
</ds:datastoreItem>
</file>

<file path=customXml/itemProps2.xml><?xml version="1.0" encoding="utf-8"?>
<ds:datastoreItem xmlns:ds="http://schemas.openxmlformats.org/officeDocument/2006/customXml" ds:itemID="{51695DBA-5C13-4051-A9F4-D27D276BDB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a783f2-6b6a-4df6-ba81-2ae22d9d2b9b"/>
    <ds:schemaRef ds:uri="33d5e6f4-0d74-43b7-a56d-a9678c2d77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0D6FE7-AB3A-478D-9143-A1BFD973E3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収支予算書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大池　高史</dc:creator>
  <cp:keywords/>
  <dc:description/>
  <cp:lastModifiedBy>akihiko_higa</cp:lastModifiedBy>
  <cp:revision>0</cp:revision>
  <cp:lastPrinted>2024-06-28T00:42:47Z</cp:lastPrinted>
  <dcterms:created xsi:type="dcterms:W3CDTF">1601-01-01T00:00:00Z</dcterms:created>
  <dcterms:modified xsi:type="dcterms:W3CDTF">2025-04-25T05:58:08Z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0x01010004A93CD6111A2241A17D5B425157DD89</vt:lpwstr>
  </property>
  <property fmtid="{D5CDD505-2E9C-101B-9397-08002B2CF9AE}" pid="3" name="MediaServiceImageTags">
    <vt:lpwstr/>
  </property>
</Properties>
</file>